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025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6" l="1"/>
  <c r="W15" i="16" l="1"/>
  <c r="W14" i="16"/>
  <c r="W13" i="16"/>
  <c r="V12" i="16"/>
  <c r="U16" i="16"/>
  <c r="U15" i="16"/>
  <c r="U14" i="16"/>
  <c r="T12" i="16"/>
  <c r="S16" i="16"/>
  <c r="S15" i="16"/>
  <c r="S14" i="16"/>
  <c r="S13" i="16"/>
  <c r="R12" i="16"/>
  <c r="W16" i="16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AB12" i="11" l="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7" i="15" l="1"/>
  <c r="Y18" i="15" s="1"/>
  <c r="B17" i="16"/>
  <c r="E11" i="11"/>
  <c r="L17" i="16"/>
  <c r="M17" i="16"/>
  <c r="N17" i="16"/>
  <c r="O17" i="16"/>
  <c r="P17" i="16"/>
  <c r="Q17" i="16"/>
  <c r="AK11" i="12"/>
  <c r="E11" i="12"/>
  <c r="F11" i="12"/>
  <c r="G11" i="12"/>
  <c r="N11" i="12"/>
  <c r="O11" i="12"/>
  <c r="P11" i="12"/>
  <c r="Q11" i="12"/>
  <c r="R11" i="12"/>
  <c r="S11" i="12"/>
  <c r="AF11" i="12"/>
  <c r="AH11" i="12"/>
  <c r="AI11" i="12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I12" i="12" l="1"/>
  <c r="R12" i="12"/>
  <c r="N12" i="12"/>
  <c r="U17" i="16"/>
  <c r="AH12" i="12"/>
  <c r="Q12" i="12"/>
  <c r="AK12" i="12"/>
  <c r="W17" i="16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S17" i="16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8" i="16"/>
  <c r="F12" i="12"/>
  <c r="G12" i="12"/>
  <c r="D12" i="12"/>
  <c r="E12" i="12"/>
  <c r="G12" i="11"/>
  <c r="N18" i="16"/>
  <c r="J18" i="16"/>
  <c r="B18" i="16"/>
  <c r="F18" i="16"/>
  <c r="Q18" i="16"/>
  <c r="M18" i="16"/>
  <c r="E18" i="16"/>
  <c r="P18" i="16"/>
  <c r="C18" i="16"/>
  <c r="G18" i="16"/>
  <c r="K18" i="16"/>
  <c r="O18" i="16"/>
  <c r="D18" i="16"/>
  <c r="H18" i="16"/>
  <c r="L18" i="16"/>
  <c r="E12" i="11"/>
  <c r="D12" i="11"/>
  <c r="F12" i="11"/>
</calcChain>
</file>

<file path=xl/sharedStrings.xml><?xml version="1.0" encoding="utf-8"?>
<sst xmlns="http://schemas.openxmlformats.org/spreadsheetml/2006/main" count="325" uniqueCount="69">
  <si>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</si>
  <si>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</si>
  <si>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</si>
  <si>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</si>
  <si>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</si>
  <si>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</si>
  <si>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</si>
  <si>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</si>
  <si>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</si>
  <si>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</si>
  <si>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</si>
  <si>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</si>
  <si>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</si>
  <si>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</si>
  <si>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</si>
  <si>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</si>
  <si>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</si>
  <si>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</si>
  <si>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</si>
  <si>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</si>
  <si>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</si>
  <si>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</si>
  <si>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</si>
  <si>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</si>
  <si>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</si>
  <si>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</si>
  <si>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</si>
  <si>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</si>
  <si>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</si>
  <si>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</si>
  <si>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</si>
  <si>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</si>
  <si>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</si>
  <si>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</si>
  <si>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</si>
  <si>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</si>
  <si>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</si>
  <si>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</si>
  <si>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</si>
  <si>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</si>
  <si>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</si>
  <si>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</si>
  <si>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тілі: қазақ тілі</t>
  </si>
  <si>
    <t>Мектепке дейінгі ұйым әдіскерінің кіші жас тобы бойынша жинақтау парағы</t>
  </si>
  <si>
    <t>Мекен-жайы: Толқын-1/40</t>
  </si>
  <si>
    <t>МДҰ атауы: "Айкөркем" отбасылық үлгідегі бөбекжайы</t>
  </si>
  <si>
    <t>Әдіскерінің аты-жөні___________Бекиева.Л.А_____________________________________</t>
  </si>
  <si>
    <t>№3 "Бүлдіршін" тобы</t>
  </si>
  <si>
    <t>Сатаева Г</t>
  </si>
  <si>
    <t>Мекен-жайы:29 ш/а Толқын 1/40</t>
  </si>
  <si>
    <t>№1"Айгөлек"</t>
  </si>
  <si>
    <t>Кощанова А</t>
  </si>
  <si>
    <t>Мекен-жайы: 29 ш.а Толқын 1/40</t>
  </si>
  <si>
    <t>"Құлыншақ"</t>
  </si>
  <si>
    <t>Базарбай Ақтоты</t>
  </si>
  <si>
    <t>Әдіскерінің аты-жөні_________Бекиева.Л.А____________________________</t>
  </si>
  <si>
    <t xml:space="preserve">МДҰ атауы  "Айкөркем" бөбекжайы </t>
  </si>
  <si>
    <t>Мекен-жайы: 29 ш.а Толқын1/40 ғимарат</t>
  </si>
  <si>
    <t>Әдіскерінің аты-жөні: Бекиева .Л.А</t>
  </si>
  <si>
    <t>МДҰ атауы "Айкөркем" бөбекжайы</t>
  </si>
  <si>
    <t>Мекен-жайы: 29 ш.а 2Толқын 1/40 ғимарат</t>
  </si>
  <si>
    <t>Әдіскерінің аты-жөні: Бекиева.Л.А</t>
  </si>
  <si>
    <t xml:space="preserve"> "Балдәурен" тобы</t>
  </si>
  <si>
    <t xml:space="preserve">Г.Кенганова </t>
  </si>
  <si>
    <t>Әдіскерінің аты-жөні__________Бекиева.Л___________________________</t>
  </si>
  <si>
    <t>қорытынды</t>
  </si>
  <si>
    <t>2023-2024 оқу жылы</t>
  </si>
  <si>
    <t>мамыр 1-10</t>
  </si>
  <si>
    <t>Мамыр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</si>
</sst>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H11" sqref="H11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2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8" t="s">
        <v>18</v>
      </c>
      <c r="Y2" s="68"/>
    </row>
    <row r="3" spans="1:25" ht="15.75" x14ac:dyDescent="0.25">
      <c r="A3" s="3"/>
      <c r="B3" s="69" t="s">
        <v>17</v>
      </c>
      <c r="C3" s="69"/>
      <c r="D3" s="69"/>
      <c r="E3" s="69"/>
      <c r="F3" s="69"/>
      <c r="G3" s="3"/>
      <c r="H3" s="3"/>
      <c r="I3" s="3"/>
      <c r="J3" s="3"/>
      <c r="K3" s="3"/>
      <c r="L3" s="69" t="s">
        <v>38</v>
      </c>
      <c r="M3" s="69"/>
      <c r="N3" s="69"/>
      <c r="O3" s="69"/>
      <c r="P3" s="69"/>
      <c r="Q3" s="69"/>
      <c r="R3" s="69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3"/>
      <c r="C4" s="13"/>
      <c r="D4" s="13"/>
      <c r="E4" s="13"/>
      <c r="F4" s="13"/>
      <c r="G4" s="3"/>
      <c r="H4" s="3"/>
      <c r="I4" s="3"/>
      <c r="J4" s="3"/>
      <c r="K4" s="3"/>
      <c r="L4" s="70" t="s">
        <v>23</v>
      </c>
      <c r="M4" s="70"/>
      <c r="N4" s="70"/>
      <c r="O4" s="70"/>
      <c r="P4" s="70"/>
      <c r="Q4" s="70"/>
      <c r="R4" s="70"/>
      <c r="S4" s="16"/>
      <c r="T4" s="13"/>
      <c r="U4" s="13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3" t="s">
        <v>0</v>
      </c>
      <c r="B7" s="67" t="s">
        <v>3</v>
      </c>
      <c r="C7" s="67" t="s">
        <v>4</v>
      </c>
      <c r="D7" s="67" t="s">
        <v>10</v>
      </c>
      <c r="E7" s="67" t="s">
        <v>5</v>
      </c>
      <c r="F7" s="67"/>
      <c r="G7" s="67"/>
      <c r="H7" s="67" t="s">
        <v>8</v>
      </c>
      <c r="I7" s="67"/>
      <c r="J7" s="67"/>
      <c r="K7" s="67"/>
      <c r="L7" s="67"/>
      <c r="M7" s="67"/>
      <c r="N7" s="67" t="s">
        <v>6</v>
      </c>
      <c r="O7" s="67"/>
      <c r="P7" s="67"/>
      <c r="Q7" s="67" t="s">
        <v>9</v>
      </c>
      <c r="R7" s="67"/>
      <c r="S7" s="67"/>
      <c r="T7" s="67"/>
      <c r="U7" s="67"/>
      <c r="V7" s="67"/>
      <c r="W7" s="67" t="s">
        <v>7</v>
      </c>
      <c r="X7" s="67"/>
      <c r="Y7" s="67"/>
    </row>
    <row r="8" spans="1:25" ht="14.25" customHeight="1" x14ac:dyDescent="0.25">
      <c r="A8" s="73"/>
      <c r="B8" s="67"/>
      <c r="C8" s="67"/>
      <c r="D8" s="67"/>
      <c r="E8" s="67" t="s">
        <v>14</v>
      </c>
      <c r="F8" s="67" t="s">
        <v>15</v>
      </c>
      <c r="G8" s="67" t="s">
        <v>16</v>
      </c>
      <c r="H8" s="67" t="s">
        <v>19</v>
      </c>
      <c r="I8" s="67"/>
      <c r="J8" s="67"/>
      <c r="K8" s="67" t="s">
        <v>20</v>
      </c>
      <c r="L8" s="67"/>
      <c r="M8" s="67"/>
      <c r="N8" s="67" t="s">
        <v>14</v>
      </c>
      <c r="O8" s="67" t="s">
        <v>15</v>
      </c>
      <c r="P8" s="67" t="s">
        <v>16</v>
      </c>
      <c r="Q8" s="67" t="s">
        <v>21</v>
      </c>
      <c r="R8" s="67"/>
      <c r="S8" s="67"/>
      <c r="T8" s="67" t="s">
        <v>22</v>
      </c>
      <c r="U8" s="67"/>
      <c r="V8" s="67"/>
      <c r="W8" s="1"/>
      <c r="X8" s="1"/>
      <c r="Y8" s="1"/>
    </row>
    <row r="9" spans="1:25" ht="128.25" customHeight="1" x14ac:dyDescent="0.25">
      <c r="A9" s="73"/>
      <c r="B9" s="67"/>
      <c r="C9" s="67"/>
      <c r="D9" s="67"/>
      <c r="E9" s="67"/>
      <c r="F9" s="67"/>
      <c r="G9" s="6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7"/>
      <c r="O9" s="67"/>
      <c r="P9" s="6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2" t="s">
        <v>1</v>
      </c>
      <c r="B17" s="72"/>
      <c r="C17" s="72"/>
      <c r="D17" s="15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71" t="s">
        <v>11</v>
      </c>
      <c r="B18" s="71"/>
      <c r="C18" s="71"/>
      <c r="D18" s="1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112" zoomScaleNormal="112" workbookViewId="0">
      <selection activeCell="A2" sqref="A2:Y12"/>
    </sheetView>
  </sheetViews>
  <sheetFormatPr defaultRowHeight="15" x14ac:dyDescent="0.25"/>
  <cols>
    <col min="1" max="1" width="3.28515625" customWidth="1"/>
    <col min="2" max="2" width="16.140625" customWidth="1"/>
    <col min="3" max="3" width="13.42578125" customWidth="1"/>
    <col min="4" max="4" width="6.5703125" customWidth="1"/>
    <col min="5" max="5" width="7.140625" customWidth="1"/>
    <col min="6" max="6" width="7.7109375" customWidth="1"/>
    <col min="7" max="7" width="6.7109375" customWidth="1"/>
    <col min="8" max="8" width="7.42578125" customWidth="1"/>
    <col min="9" max="10" width="7.140625" customWidth="1"/>
    <col min="11" max="11" width="7" customWidth="1"/>
    <col min="12" max="12" width="6.7109375" customWidth="1"/>
    <col min="13" max="13" width="7.140625" customWidth="1"/>
    <col min="14" max="14" width="7" customWidth="1"/>
    <col min="15" max="16" width="6.7109375" customWidth="1"/>
    <col min="17" max="17" width="6.85546875" customWidth="1"/>
    <col min="18" max="18" width="7.140625" customWidth="1"/>
    <col min="19" max="19" width="7.5703125" customWidth="1"/>
    <col min="20" max="20" width="6.85546875" customWidth="1"/>
    <col min="21" max="21" width="7" customWidth="1"/>
    <col min="22" max="22" width="6.85546875" customWidth="1"/>
    <col min="23" max="25" width="7" customWidth="1"/>
  </cols>
  <sheetData>
    <row r="2" spans="1:25" ht="30.75" customHeight="1" x14ac:dyDescent="0.25">
      <c r="B2" s="126" t="s">
        <v>43</v>
      </c>
      <c r="C2" s="126"/>
      <c r="D2" s="126"/>
      <c r="E2" s="126"/>
      <c r="F2" s="126"/>
      <c r="G2" s="126"/>
      <c r="H2" s="7"/>
      <c r="I2" s="93" t="s">
        <v>45</v>
      </c>
      <c r="J2" s="93"/>
      <c r="K2" s="93"/>
      <c r="L2" s="93"/>
      <c r="M2" s="93"/>
      <c r="N2" s="93"/>
      <c r="O2" s="3"/>
      <c r="P2" s="3"/>
      <c r="Q2" s="3"/>
      <c r="R2" s="3"/>
      <c r="S2" s="3"/>
      <c r="T2" s="3"/>
      <c r="U2" s="3"/>
      <c r="V2" s="3"/>
      <c r="W2" s="3"/>
      <c r="X2" s="68" t="s">
        <v>18</v>
      </c>
      <c r="Y2" s="68"/>
    </row>
    <row r="3" spans="1:25" ht="15.75" x14ac:dyDescent="0.25">
      <c r="A3" s="3"/>
      <c r="B3" s="69" t="s">
        <v>46</v>
      </c>
      <c r="C3" s="69"/>
      <c r="D3" s="69"/>
      <c r="E3" s="69"/>
      <c r="F3" s="69"/>
      <c r="G3" s="3"/>
      <c r="H3" s="3"/>
      <c r="I3" s="74" t="s">
        <v>44</v>
      </c>
      <c r="J3" s="74"/>
      <c r="K3" s="74"/>
      <c r="L3" s="74"/>
      <c r="M3" s="74"/>
      <c r="N3" s="61"/>
      <c r="O3" s="61"/>
      <c r="P3" s="61"/>
      <c r="Q3" s="61"/>
      <c r="R3" s="61"/>
      <c r="S3" s="11"/>
      <c r="T3" s="11"/>
      <c r="U3" s="11"/>
      <c r="V3" s="3"/>
      <c r="W3" s="3"/>
      <c r="X3" s="3"/>
      <c r="Y3" s="3"/>
    </row>
    <row r="4" spans="1:25" ht="15.75" x14ac:dyDescent="0.25">
      <c r="A4" s="3"/>
      <c r="G4" s="3"/>
      <c r="H4" s="3"/>
      <c r="I4" s="74" t="s">
        <v>42</v>
      </c>
      <c r="J4" s="74"/>
      <c r="K4" s="74"/>
      <c r="L4" s="74"/>
      <c r="M4" s="74"/>
      <c r="N4" s="62"/>
      <c r="O4" s="62"/>
      <c r="P4" s="62"/>
      <c r="Q4" s="62"/>
      <c r="R4" s="62"/>
      <c r="S4" s="14"/>
      <c r="T4" s="14"/>
      <c r="U4" s="14"/>
      <c r="V4" s="3"/>
      <c r="W4" s="3"/>
      <c r="X4" s="3"/>
      <c r="Y4" s="3"/>
    </row>
    <row r="5" spans="1:25" ht="15.75" x14ac:dyDescent="0.25">
      <c r="A5" s="3"/>
      <c r="B5" s="20" t="s">
        <v>65</v>
      </c>
      <c r="C5" s="20" t="s">
        <v>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20" t="s">
        <v>66</v>
      </c>
      <c r="C6" s="2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customHeight="1" x14ac:dyDescent="0.25">
      <c r="A7" s="76" t="s">
        <v>0</v>
      </c>
      <c r="B7" s="77" t="s">
        <v>3</v>
      </c>
      <c r="C7" s="77" t="s">
        <v>4</v>
      </c>
      <c r="D7" s="77" t="s">
        <v>10</v>
      </c>
      <c r="E7" s="77" t="s">
        <v>5</v>
      </c>
      <c r="F7" s="77"/>
      <c r="G7" s="77"/>
      <c r="H7" s="80" t="s">
        <v>8</v>
      </c>
      <c r="I7" s="81"/>
      <c r="J7" s="81"/>
      <c r="K7" s="81"/>
      <c r="L7" s="81"/>
      <c r="M7" s="82"/>
      <c r="N7" s="77" t="s">
        <v>6</v>
      </c>
      <c r="O7" s="77"/>
      <c r="P7" s="77"/>
      <c r="Q7" s="80" t="s">
        <v>9</v>
      </c>
      <c r="R7" s="81"/>
      <c r="S7" s="81"/>
      <c r="T7" s="81"/>
      <c r="U7" s="81"/>
      <c r="V7" s="82"/>
      <c r="W7" s="77" t="s">
        <v>7</v>
      </c>
      <c r="X7" s="77"/>
      <c r="Y7" s="77"/>
    </row>
    <row r="8" spans="1:25" ht="15.75" customHeight="1" x14ac:dyDescent="0.25">
      <c r="A8" s="76"/>
      <c r="B8" s="77"/>
      <c r="C8" s="77"/>
      <c r="D8" s="77"/>
      <c r="E8" s="78" t="s">
        <v>14</v>
      </c>
      <c r="F8" s="78" t="s">
        <v>15</v>
      </c>
      <c r="G8" s="78" t="s">
        <v>16</v>
      </c>
      <c r="H8" s="77" t="s">
        <v>19</v>
      </c>
      <c r="I8" s="77"/>
      <c r="J8" s="77"/>
      <c r="K8" s="77" t="s">
        <v>20</v>
      </c>
      <c r="L8" s="77"/>
      <c r="M8" s="77"/>
      <c r="N8" s="78" t="s">
        <v>14</v>
      </c>
      <c r="O8" s="78" t="s">
        <v>15</v>
      </c>
      <c r="P8" s="78" t="s">
        <v>16</v>
      </c>
      <c r="Q8" s="77" t="s">
        <v>21</v>
      </c>
      <c r="R8" s="77"/>
      <c r="S8" s="77"/>
      <c r="T8" s="77" t="s">
        <v>22</v>
      </c>
      <c r="U8" s="77"/>
      <c r="V8" s="77"/>
      <c r="W8" s="78" t="s">
        <v>14</v>
      </c>
      <c r="X8" s="78" t="s">
        <v>15</v>
      </c>
      <c r="Y8" s="78" t="s">
        <v>16</v>
      </c>
    </row>
    <row r="9" spans="1:25" ht="62.25" customHeight="1" x14ac:dyDescent="0.25">
      <c r="A9" s="76"/>
      <c r="B9" s="77"/>
      <c r="C9" s="77"/>
      <c r="D9" s="77"/>
      <c r="E9" s="79"/>
      <c r="F9" s="79"/>
      <c r="G9" s="79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79"/>
      <c r="O9" s="79"/>
      <c r="P9" s="79"/>
      <c r="Q9" s="43" t="s">
        <v>14</v>
      </c>
      <c r="R9" s="43" t="s">
        <v>15</v>
      </c>
      <c r="S9" s="43" t="s">
        <v>16</v>
      </c>
      <c r="T9" s="43" t="s">
        <v>14</v>
      </c>
      <c r="U9" s="43" t="s">
        <v>15</v>
      </c>
      <c r="V9" s="43" t="s">
        <v>16</v>
      </c>
      <c r="W9" s="79"/>
      <c r="X9" s="79"/>
      <c r="Y9" s="79"/>
    </row>
    <row r="10" spans="1:25" ht="24.75" customHeight="1" x14ac:dyDescent="0.25">
      <c r="A10" s="44">
        <v>1</v>
      </c>
      <c r="B10" s="54" t="s">
        <v>47</v>
      </c>
      <c r="C10" s="58" t="s">
        <v>48</v>
      </c>
      <c r="D10" s="45">
        <v>25</v>
      </c>
      <c r="E10" s="59">
        <v>10</v>
      </c>
      <c r="F10" s="45">
        <v>11</v>
      </c>
      <c r="G10" s="48">
        <v>4</v>
      </c>
      <c r="H10" s="45">
        <v>11</v>
      </c>
      <c r="I10" s="45">
        <v>10</v>
      </c>
      <c r="J10" s="45">
        <v>4</v>
      </c>
      <c r="K10" s="45">
        <v>12</v>
      </c>
      <c r="L10" s="45">
        <v>8</v>
      </c>
      <c r="M10" s="45">
        <v>5</v>
      </c>
      <c r="N10" s="45">
        <v>11</v>
      </c>
      <c r="O10" s="45">
        <v>10</v>
      </c>
      <c r="P10" s="45">
        <v>4</v>
      </c>
      <c r="Q10" s="45">
        <v>12</v>
      </c>
      <c r="R10" s="45">
        <v>10</v>
      </c>
      <c r="S10" s="45">
        <v>3</v>
      </c>
      <c r="T10" s="45">
        <v>8</v>
      </c>
      <c r="U10" s="45">
        <v>11</v>
      </c>
      <c r="V10" s="45">
        <v>6</v>
      </c>
      <c r="W10" s="45">
        <v>11</v>
      </c>
      <c r="X10" s="45">
        <v>8</v>
      </c>
      <c r="Y10" s="45">
        <v>5</v>
      </c>
    </row>
    <row r="11" spans="1:25" ht="21.75" customHeight="1" x14ac:dyDescent="0.25">
      <c r="A11" s="52" t="s">
        <v>1</v>
      </c>
      <c r="B11" s="56"/>
      <c r="C11" s="56"/>
      <c r="D11" s="51">
        <v>25</v>
      </c>
      <c r="E11" s="59">
        <v>10</v>
      </c>
      <c r="F11" s="63">
        <v>11</v>
      </c>
      <c r="G11" s="48">
        <v>4</v>
      </c>
      <c r="H11" s="63">
        <v>11</v>
      </c>
      <c r="I11" s="63">
        <v>10</v>
      </c>
      <c r="J11" s="63">
        <v>4</v>
      </c>
      <c r="K11" s="63">
        <v>12</v>
      </c>
      <c r="L11" s="63">
        <v>8</v>
      </c>
      <c r="M11" s="63">
        <v>5</v>
      </c>
      <c r="N11" s="63">
        <v>11</v>
      </c>
      <c r="O11" s="63">
        <v>10</v>
      </c>
      <c r="P11" s="63">
        <v>4</v>
      </c>
      <c r="Q11" s="63">
        <v>12</v>
      </c>
      <c r="R11" s="63">
        <v>10</v>
      </c>
      <c r="S11" s="63">
        <v>3</v>
      </c>
      <c r="T11" s="63">
        <v>8</v>
      </c>
      <c r="U11" s="63">
        <v>11</v>
      </c>
      <c r="V11" s="63">
        <v>6</v>
      </c>
      <c r="W11" s="63">
        <v>11</v>
      </c>
      <c r="X11" s="63">
        <v>8</v>
      </c>
      <c r="Y11" s="63">
        <v>5</v>
      </c>
    </row>
    <row r="12" spans="1:25" x14ac:dyDescent="0.25">
      <c r="A12" s="55" t="s">
        <v>11</v>
      </c>
      <c r="B12" s="49"/>
      <c r="C12" s="49"/>
      <c r="D12" s="60">
        <v>100</v>
      </c>
      <c r="E12" s="45">
        <v>30</v>
      </c>
      <c r="F12" s="45">
        <v>50</v>
      </c>
      <c r="G12" s="45">
        <v>10</v>
      </c>
      <c r="H12" s="45">
        <v>30</v>
      </c>
      <c r="I12" s="45">
        <v>47</v>
      </c>
      <c r="J12" s="45">
        <v>23</v>
      </c>
      <c r="K12" s="45">
        <v>30</v>
      </c>
      <c r="L12" s="45">
        <v>47</v>
      </c>
      <c r="M12" s="45">
        <v>23</v>
      </c>
      <c r="N12" s="45">
        <v>29</v>
      </c>
      <c r="O12" s="45">
        <v>49</v>
      </c>
      <c r="P12" s="45">
        <v>22</v>
      </c>
      <c r="Q12" s="45">
        <v>34</v>
      </c>
      <c r="R12" s="45">
        <v>45</v>
      </c>
      <c r="S12" s="45">
        <v>21</v>
      </c>
      <c r="T12" s="45">
        <v>17</v>
      </c>
      <c r="U12" s="45">
        <v>51</v>
      </c>
      <c r="V12" s="45">
        <v>32</v>
      </c>
      <c r="W12" s="45">
        <v>36</v>
      </c>
      <c r="X12" s="45">
        <v>43</v>
      </c>
      <c r="Y12" s="45">
        <v>21</v>
      </c>
    </row>
    <row r="13" spans="1:2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x14ac:dyDescent="0.25">
      <c r="A16" s="49"/>
    </row>
    <row r="18" ht="17.25" customHeight="1" x14ac:dyDescent="0.25"/>
  </sheetData>
  <mergeCells count="28"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Q7:V7"/>
    <mergeCell ref="N8:N9"/>
    <mergeCell ref="O8:O9"/>
    <mergeCell ref="P8:P9"/>
    <mergeCell ref="W7:Y7"/>
    <mergeCell ref="N7:P7"/>
    <mergeCell ref="I2:N2"/>
    <mergeCell ref="I3:M3"/>
    <mergeCell ref="I4:M4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</mergeCells>
  <pageMargins left="0" right="0" top="0.74803149606299213" bottom="0" header="0.31496062992125984" footer="0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tabSelected="1" zoomScale="80" zoomScaleNormal="80" workbookViewId="0">
      <selection activeCell="A2" sqref="A2:AK12"/>
    </sheetView>
  </sheetViews>
  <sheetFormatPr defaultRowHeight="15" x14ac:dyDescent="0.25"/>
  <cols>
    <col min="1" max="1" width="3.42578125" customWidth="1"/>
    <col min="2" max="2" width="13.28515625" customWidth="1"/>
    <col min="3" max="3" width="13.7109375" customWidth="1"/>
    <col min="4" max="4" width="6.7109375" customWidth="1"/>
    <col min="5" max="5" width="7.85546875" customWidth="1"/>
    <col min="6" max="6" width="8" customWidth="1"/>
    <col min="7" max="7" width="7.7109375" customWidth="1"/>
    <col min="8" max="8" width="8" customWidth="1"/>
    <col min="9" max="10" width="7.7109375" customWidth="1"/>
    <col min="11" max="11" width="7.85546875" customWidth="1"/>
    <col min="12" max="12" width="7.42578125" customWidth="1"/>
    <col min="13" max="13" width="7.7109375" customWidth="1"/>
    <col min="14" max="16" width="7.42578125" customWidth="1"/>
    <col min="17" max="19" width="7.5703125" customWidth="1"/>
    <col min="20" max="20" width="7.7109375" customWidth="1"/>
    <col min="21" max="21" width="7.42578125" customWidth="1"/>
    <col min="22" max="23" width="7.5703125" customWidth="1"/>
    <col min="24" max="24" width="8.5703125" customWidth="1"/>
    <col min="25" max="25" width="6.7109375" customWidth="1"/>
    <col min="26" max="26" width="7.85546875" customWidth="1"/>
    <col min="27" max="27" width="7.42578125" customWidth="1"/>
    <col min="28" max="28" width="6.140625" customWidth="1"/>
    <col min="29" max="29" width="8.140625" customWidth="1"/>
    <col min="30" max="30" width="6.5703125" customWidth="1"/>
    <col min="31" max="32" width="6.42578125" customWidth="1"/>
    <col min="33" max="33" width="6.5703125" customWidth="1"/>
    <col min="34" max="34" width="6.140625" customWidth="1"/>
    <col min="35" max="35" width="5.85546875" customWidth="1"/>
    <col min="36" max="36" width="7.28515625" customWidth="1"/>
    <col min="37" max="37" width="8.7109375" customWidth="1"/>
  </cols>
  <sheetData>
    <row r="2" spans="1:37" ht="15.75" x14ac:dyDescent="0.25">
      <c r="A2" s="7"/>
      <c r="B2" s="75" t="s">
        <v>36</v>
      </c>
      <c r="C2" s="75"/>
      <c r="D2" s="75"/>
      <c r="E2" s="75"/>
      <c r="F2" s="75"/>
      <c r="G2" s="7"/>
      <c r="H2" s="93" t="s">
        <v>45</v>
      </c>
      <c r="I2" s="93"/>
      <c r="J2" s="93"/>
      <c r="K2" s="93"/>
      <c r="L2" s="93"/>
      <c r="M2" s="93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8" t="s">
        <v>18</v>
      </c>
      <c r="AK2" s="68"/>
    </row>
    <row r="3" spans="1:37" ht="15.75" x14ac:dyDescent="0.25">
      <c r="A3" s="3"/>
      <c r="B3" s="69" t="s">
        <v>64</v>
      </c>
      <c r="C3" s="69"/>
      <c r="D3" s="69"/>
      <c r="E3" s="69"/>
      <c r="F3" s="69"/>
      <c r="G3" s="3"/>
      <c r="H3" s="50" t="s">
        <v>49</v>
      </c>
      <c r="I3" s="50"/>
      <c r="J3" s="50"/>
      <c r="K3" s="50"/>
      <c r="L3" s="50"/>
      <c r="M3" s="50"/>
      <c r="N3" s="3"/>
      <c r="O3" s="69"/>
      <c r="P3" s="69"/>
      <c r="Q3" s="69"/>
      <c r="R3" s="69"/>
      <c r="S3" s="69"/>
      <c r="T3" s="69"/>
      <c r="U3" s="6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74"/>
      <c r="I4" s="74"/>
      <c r="J4" s="74"/>
      <c r="K4" s="74"/>
      <c r="L4" s="74"/>
      <c r="M4" s="74"/>
      <c r="N4" s="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x14ac:dyDescent="0.25">
      <c r="A5" s="20"/>
      <c r="B5" s="20" t="s">
        <v>65</v>
      </c>
      <c r="C5" s="20" t="s">
        <v>68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5">
      <c r="A6" s="20"/>
      <c r="B6" s="20" t="s">
        <v>66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5.5" customHeight="1" x14ac:dyDescent="0.25">
      <c r="A7" s="76" t="s">
        <v>0</v>
      </c>
      <c r="B7" s="77" t="s">
        <v>3</v>
      </c>
      <c r="C7" s="77" t="s">
        <v>4</v>
      </c>
      <c r="D7" s="77" t="s">
        <v>10</v>
      </c>
      <c r="E7" s="77" t="s">
        <v>5</v>
      </c>
      <c r="F7" s="77"/>
      <c r="G7" s="77"/>
      <c r="H7" s="80" t="s">
        <v>8</v>
      </c>
      <c r="I7" s="81"/>
      <c r="J7" s="81"/>
      <c r="K7" s="81"/>
      <c r="L7" s="81"/>
      <c r="M7" s="81"/>
      <c r="N7" s="81"/>
      <c r="O7" s="81"/>
      <c r="P7" s="82"/>
      <c r="Q7" s="77" t="s">
        <v>6</v>
      </c>
      <c r="R7" s="77"/>
      <c r="S7" s="77"/>
      <c r="T7" s="80" t="s">
        <v>9</v>
      </c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2"/>
      <c r="AI7" s="77" t="s">
        <v>7</v>
      </c>
      <c r="AJ7" s="77"/>
      <c r="AK7" s="77"/>
    </row>
    <row r="8" spans="1:37" ht="15.75" customHeight="1" x14ac:dyDescent="0.25">
      <c r="A8" s="76"/>
      <c r="B8" s="77"/>
      <c r="C8" s="77"/>
      <c r="D8" s="77"/>
      <c r="E8" s="78" t="s">
        <v>14</v>
      </c>
      <c r="F8" s="78" t="s">
        <v>15</v>
      </c>
      <c r="G8" s="78" t="s">
        <v>16</v>
      </c>
      <c r="H8" s="88" t="s">
        <v>19</v>
      </c>
      <c r="I8" s="89"/>
      <c r="J8" s="89"/>
      <c r="K8" s="81" t="s">
        <v>20</v>
      </c>
      <c r="L8" s="81"/>
      <c r="M8" s="82"/>
      <c r="N8" s="92" t="s">
        <v>24</v>
      </c>
      <c r="O8" s="90"/>
      <c r="P8" s="91"/>
      <c r="Q8" s="78" t="s">
        <v>14</v>
      </c>
      <c r="R8" s="78" t="s">
        <v>15</v>
      </c>
      <c r="S8" s="78" t="s">
        <v>16</v>
      </c>
      <c r="T8" s="94" t="s">
        <v>25</v>
      </c>
      <c r="U8" s="94"/>
      <c r="V8" s="94"/>
      <c r="W8" s="94" t="s">
        <v>21</v>
      </c>
      <c r="X8" s="94"/>
      <c r="Y8" s="94"/>
      <c r="Z8" s="76" t="s">
        <v>26</v>
      </c>
      <c r="AA8" s="76"/>
      <c r="AB8" s="76"/>
      <c r="AC8" s="76" t="s">
        <v>27</v>
      </c>
      <c r="AD8" s="76"/>
      <c r="AE8" s="76"/>
      <c r="AF8" s="90" t="s">
        <v>22</v>
      </c>
      <c r="AG8" s="90"/>
      <c r="AH8" s="91"/>
      <c r="AI8" s="78" t="s">
        <v>14</v>
      </c>
      <c r="AJ8" s="78" t="s">
        <v>15</v>
      </c>
      <c r="AK8" s="78" t="s">
        <v>16</v>
      </c>
    </row>
    <row r="9" spans="1:37" ht="67.5" customHeight="1" x14ac:dyDescent="0.25">
      <c r="A9" s="76"/>
      <c r="B9" s="77"/>
      <c r="C9" s="77"/>
      <c r="D9" s="77"/>
      <c r="E9" s="79"/>
      <c r="F9" s="79"/>
      <c r="G9" s="79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9"/>
      <c r="R9" s="79"/>
      <c r="S9" s="79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9"/>
      <c r="AJ9" s="79"/>
      <c r="AK9" s="79"/>
    </row>
    <row r="10" spans="1:37" x14ac:dyDescent="0.25">
      <c r="A10" s="45">
        <v>1</v>
      </c>
      <c r="B10" s="45" t="s">
        <v>50</v>
      </c>
      <c r="C10" s="57" t="s">
        <v>51</v>
      </c>
      <c r="D10" s="45">
        <v>24</v>
      </c>
      <c r="E10" s="45">
        <v>16</v>
      </c>
      <c r="F10" s="45">
        <v>7</v>
      </c>
      <c r="G10" s="45">
        <v>1</v>
      </c>
      <c r="H10" s="66">
        <v>16</v>
      </c>
      <c r="I10" s="66">
        <v>7</v>
      </c>
      <c r="J10" s="66">
        <v>1</v>
      </c>
      <c r="K10" s="66">
        <v>16</v>
      </c>
      <c r="L10" s="66">
        <v>7</v>
      </c>
      <c r="M10" s="66">
        <v>1</v>
      </c>
      <c r="N10" s="66">
        <v>16</v>
      </c>
      <c r="O10" s="66">
        <v>7</v>
      </c>
      <c r="P10" s="66">
        <v>1</v>
      </c>
      <c r="Q10" s="66">
        <v>16</v>
      </c>
      <c r="R10" s="66">
        <v>7</v>
      </c>
      <c r="S10" s="66">
        <v>1</v>
      </c>
      <c r="T10" s="66">
        <v>16</v>
      </c>
      <c r="U10" s="66">
        <v>7</v>
      </c>
      <c r="V10" s="66">
        <v>1</v>
      </c>
      <c r="W10" s="66">
        <v>16</v>
      </c>
      <c r="X10" s="66">
        <v>7</v>
      </c>
      <c r="Y10" s="66">
        <v>1</v>
      </c>
      <c r="Z10" s="66">
        <v>16</v>
      </c>
      <c r="AA10" s="66">
        <v>7</v>
      </c>
      <c r="AB10" s="66">
        <v>1</v>
      </c>
      <c r="AC10" s="66">
        <v>16</v>
      </c>
      <c r="AD10" s="66">
        <v>7</v>
      </c>
      <c r="AE10" s="66">
        <v>1</v>
      </c>
      <c r="AF10" s="66">
        <v>16</v>
      </c>
      <c r="AG10" s="66">
        <v>7</v>
      </c>
      <c r="AH10" s="66">
        <v>1</v>
      </c>
      <c r="AI10" s="66">
        <v>16</v>
      </c>
      <c r="AJ10" s="66">
        <v>7</v>
      </c>
      <c r="AK10" s="66">
        <v>1</v>
      </c>
    </row>
    <row r="11" spans="1:37" x14ac:dyDescent="0.25">
      <c r="A11" s="85" t="s">
        <v>1</v>
      </c>
      <c r="B11" s="86"/>
      <c r="C11" s="87"/>
      <c r="D11" s="46">
        <v>24</v>
      </c>
      <c r="E11" s="45">
        <f t="shared" ref="D11:AK11" si="0">SUM(E10:E10)</f>
        <v>16</v>
      </c>
      <c r="F11" s="45">
        <f t="shared" si="0"/>
        <v>7</v>
      </c>
      <c r="G11" s="45">
        <f t="shared" si="0"/>
        <v>1</v>
      </c>
      <c r="H11" s="45">
        <f t="shared" si="0"/>
        <v>16</v>
      </c>
      <c r="I11" s="45">
        <f t="shared" si="0"/>
        <v>7</v>
      </c>
      <c r="J11" s="45">
        <f t="shared" si="0"/>
        <v>1</v>
      </c>
      <c r="K11" s="45">
        <f t="shared" si="0"/>
        <v>16</v>
      </c>
      <c r="L11" s="45">
        <f t="shared" si="0"/>
        <v>7</v>
      </c>
      <c r="M11" s="45">
        <f t="shared" si="0"/>
        <v>1</v>
      </c>
      <c r="N11" s="45">
        <f t="shared" si="0"/>
        <v>16</v>
      </c>
      <c r="O11" s="45">
        <f t="shared" si="0"/>
        <v>7</v>
      </c>
      <c r="P11" s="45">
        <f t="shared" si="0"/>
        <v>1</v>
      </c>
      <c r="Q11" s="45">
        <f t="shared" si="0"/>
        <v>16</v>
      </c>
      <c r="R11" s="45">
        <f t="shared" si="0"/>
        <v>7</v>
      </c>
      <c r="S11" s="45">
        <f t="shared" si="0"/>
        <v>1</v>
      </c>
      <c r="T11" s="45">
        <f t="shared" si="0"/>
        <v>16</v>
      </c>
      <c r="U11" s="45">
        <f t="shared" si="0"/>
        <v>7</v>
      </c>
      <c r="V11" s="45">
        <f t="shared" si="0"/>
        <v>1</v>
      </c>
      <c r="W11" s="45">
        <f t="shared" si="0"/>
        <v>16</v>
      </c>
      <c r="X11" s="45">
        <f t="shared" si="0"/>
        <v>7</v>
      </c>
      <c r="Y11" s="45">
        <f t="shared" si="0"/>
        <v>1</v>
      </c>
      <c r="Z11" s="45">
        <f t="shared" si="0"/>
        <v>16</v>
      </c>
      <c r="AA11" s="45">
        <f t="shared" si="0"/>
        <v>7</v>
      </c>
      <c r="AB11" s="45">
        <f t="shared" si="0"/>
        <v>1</v>
      </c>
      <c r="AC11" s="45">
        <f t="shared" si="0"/>
        <v>16</v>
      </c>
      <c r="AD11" s="45">
        <f t="shared" si="0"/>
        <v>7</v>
      </c>
      <c r="AE11" s="45">
        <f t="shared" si="0"/>
        <v>1</v>
      </c>
      <c r="AF11" s="45">
        <f t="shared" si="0"/>
        <v>16</v>
      </c>
      <c r="AG11" s="45">
        <f t="shared" si="0"/>
        <v>7</v>
      </c>
      <c r="AH11" s="45">
        <f t="shared" si="0"/>
        <v>1</v>
      </c>
      <c r="AI11" s="45">
        <f t="shared" si="0"/>
        <v>16</v>
      </c>
      <c r="AJ11" s="45">
        <f t="shared" si="0"/>
        <v>7</v>
      </c>
      <c r="AK11" s="45">
        <f t="shared" si="0"/>
        <v>1</v>
      </c>
    </row>
    <row r="12" spans="1:37" x14ac:dyDescent="0.25">
      <c r="A12" s="83" t="s">
        <v>11</v>
      </c>
      <c r="B12" s="84"/>
      <c r="C12" s="84"/>
      <c r="D12" s="47">
        <f>D11*100/D11</f>
        <v>100</v>
      </c>
      <c r="E12" s="48">
        <f>E11*100/D11</f>
        <v>66.666666666666671</v>
      </c>
      <c r="F12" s="48">
        <f>F11*100/D11</f>
        <v>29.166666666666668</v>
      </c>
      <c r="G12" s="48">
        <f>G11*100/D11</f>
        <v>4.166666666666667</v>
      </c>
      <c r="H12" s="48">
        <f>H11*100/D11</f>
        <v>66.666666666666671</v>
      </c>
      <c r="I12" s="48">
        <f>I11*100/D11</f>
        <v>29.166666666666668</v>
      </c>
      <c r="J12" s="48">
        <f>J11*100/D11</f>
        <v>4.166666666666667</v>
      </c>
      <c r="K12" s="48">
        <f>K11*100/D11</f>
        <v>66.666666666666671</v>
      </c>
      <c r="L12" s="48">
        <f>L11*100/D11</f>
        <v>29.166666666666668</v>
      </c>
      <c r="M12" s="48">
        <f>M11*100/D11</f>
        <v>4.166666666666667</v>
      </c>
      <c r="N12" s="48">
        <f>N11*100/D11</f>
        <v>66.666666666666671</v>
      </c>
      <c r="O12" s="48">
        <f>O11*100/D11</f>
        <v>29.166666666666668</v>
      </c>
      <c r="P12" s="48">
        <f>P11*100/D11</f>
        <v>4.166666666666667</v>
      </c>
      <c r="Q12" s="48">
        <f>Q11*100/D11</f>
        <v>66.666666666666671</v>
      </c>
      <c r="R12" s="48">
        <f>R11*100/D11</f>
        <v>29.166666666666668</v>
      </c>
      <c r="S12" s="48">
        <f>S11*100/D11</f>
        <v>4.166666666666667</v>
      </c>
      <c r="T12" s="48">
        <f>T11*100/D11</f>
        <v>66.666666666666671</v>
      </c>
      <c r="U12" s="48">
        <f>U11*100/D11</f>
        <v>29.166666666666668</v>
      </c>
      <c r="V12" s="48">
        <f>V11*100/D11</f>
        <v>4.166666666666667</v>
      </c>
      <c r="W12" s="48">
        <f>W11*100/D11</f>
        <v>66.666666666666671</v>
      </c>
      <c r="X12" s="48">
        <f>X11*100/D11</f>
        <v>29.166666666666668</v>
      </c>
      <c r="Y12" s="48">
        <f>Y11*100/D11</f>
        <v>4.166666666666667</v>
      </c>
      <c r="Z12" s="48">
        <f>Z11*100/D11</f>
        <v>66.666666666666671</v>
      </c>
      <c r="AA12" s="48">
        <f>AA11*100/D11</f>
        <v>29.166666666666668</v>
      </c>
      <c r="AB12" s="48">
        <f>AB11*100/D11</f>
        <v>4.166666666666667</v>
      </c>
      <c r="AC12" s="48">
        <f>AC11*100/D11</f>
        <v>66.666666666666671</v>
      </c>
      <c r="AD12" s="48">
        <f>AD11*100/D11</f>
        <v>29.166666666666668</v>
      </c>
      <c r="AE12" s="48">
        <f>AE11*100/D11</f>
        <v>4.166666666666667</v>
      </c>
      <c r="AF12" s="48">
        <f>AF11*100/D11</f>
        <v>66.666666666666671</v>
      </c>
      <c r="AG12" s="48">
        <f>AG11*100/D11</f>
        <v>29.166666666666668</v>
      </c>
      <c r="AH12" s="48">
        <f>AH11*100/D11</f>
        <v>4.166666666666667</v>
      </c>
      <c r="AI12" s="48">
        <f>AI11*100/D11</f>
        <v>66.666666666666671</v>
      </c>
      <c r="AJ12" s="48">
        <f>AJ11*100/D11</f>
        <v>29.166666666666668</v>
      </c>
      <c r="AK12" s="48">
        <f>AK11*100/D11</f>
        <v>4.166666666666667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</sheetData>
  <mergeCells count="34">
    <mergeCell ref="AI8:AI9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C8:AE8"/>
    <mergeCell ref="H2:M2"/>
    <mergeCell ref="H4:M4"/>
    <mergeCell ref="B2:F2"/>
    <mergeCell ref="AJ2:AK2"/>
    <mergeCell ref="B3:F3"/>
    <mergeCell ref="O3:U3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J8:AJ9"/>
    <mergeCell ref="AK8:AK9"/>
    <mergeCell ref="N8:P8"/>
  </mergeCells>
  <pageMargins left="0" right="0" top="0.59055118110236227" bottom="0" header="0.59055118110236227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5" sqref="C5:E6"/>
    </sheetView>
  </sheetViews>
  <sheetFormatPr defaultRowHeight="15" x14ac:dyDescent="0.25"/>
  <cols>
    <col min="1" max="1" width="3.42578125" customWidth="1"/>
    <col min="2" max="2" width="12.85546875" customWidth="1"/>
    <col min="3" max="3" width="15.42578125" customWidth="1"/>
    <col min="4" max="4" width="7.140625" customWidth="1"/>
    <col min="5" max="5" width="7.28515625" customWidth="1"/>
    <col min="6" max="6" width="7.7109375" customWidth="1"/>
    <col min="7" max="7" width="7.42578125" customWidth="1"/>
    <col min="8" max="8" width="7.28515625" customWidth="1"/>
    <col min="9" max="9" width="8" customWidth="1"/>
    <col min="10" max="10" width="7.42578125" customWidth="1"/>
    <col min="11" max="11" width="8.140625" customWidth="1"/>
    <col min="12" max="12" width="7.85546875" customWidth="1"/>
    <col min="13" max="13" width="7.7109375" customWidth="1"/>
    <col min="14" max="14" width="8" customWidth="1"/>
    <col min="15" max="15" width="7.28515625" customWidth="1"/>
    <col min="16" max="16" width="8" customWidth="1"/>
    <col min="17" max="17" width="7.42578125" customWidth="1"/>
    <col min="18" max="18" width="7.7109375" customWidth="1"/>
    <col min="19" max="19" width="8" customWidth="1"/>
    <col min="20" max="20" width="7.28515625" customWidth="1"/>
    <col min="21" max="21" width="7.5703125" customWidth="1"/>
    <col min="22" max="22" width="7.7109375" customWidth="1"/>
    <col min="23" max="23" width="6.28515625" customWidth="1"/>
    <col min="24" max="24" width="7.42578125" customWidth="1"/>
    <col min="25" max="25" width="7.5703125" customWidth="1"/>
    <col min="26" max="26" width="7.7109375" customWidth="1"/>
    <col min="27" max="27" width="7.140625" customWidth="1"/>
    <col min="28" max="28" width="6.28515625" customWidth="1"/>
    <col min="29" max="29" width="6.7109375" customWidth="1"/>
    <col min="30" max="30" width="6" customWidth="1"/>
    <col min="31" max="31" width="6.5703125" customWidth="1"/>
    <col min="32" max="32" width="7.42578125" customWidth="1"/>
    <col min="33" max="33" width="7.7109375" customWidth="1"/>
    <col min="34" max="34" width="5.7109375" customWidth="1"/>
    <col min="35" max="35" width="6.28515625" customWidth="1"/>
    <col min="36" max="36" width="7.7109375" customWidth="1"/>
    <col min="37" max="37" width="8" customWidth="1"/>
  </cols>
  <sheetData>
    <row r="2" spans="1:37" ht="42" customHeight="1" x14ac:dyDescent="0.25">
      <c r="A2" s="7"/>
      <c r="B2" s="126" t="s">
        <v>35</v>
      </c>
      <c r="C2" s="126"/>
      <c r="D2" s="126"/>
      <c r="E2" s="126"/>
      <c r="F2" s="126"/>
      <c r="G2" s="2"/>
      <c r="H2" s="93" t="s">
        <v>45</v>
      </c>
      <c r="I2" s="93"/>
      <c r="J2" s="93"/>
      <c r="K2" s="93"/>
      <c r="L2" s="93"/>
      <c r="M2" s="93"/>
      <c r="N2" s="6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8" t="s">
        <v>18</v>
      </c>
      <c r="AK2" s="68"/>
    </row>
    <row r="3" spans="1:37" ht="15.75" x14ac:dyDescent="0.25">
      <c r="A3" s="3"/>
      <c r="B3" s="69" t="s">
        <v>55</v>
      </c>
      <c r="C3" s="69"/>
      <c r="D3" s="69"/>
      <c r="E3" s="69"/>
      <c r="F3" s="69"/>
      <c r="G3" s="3"/>
      <c r="H3" s="69" t="s">
        <v>52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69"/>
      <c r="I4" s="69"/>
      <c r="J4" s="69"/>
      <c r="K4" s="69"/>
      <c r="L4" s="69"/>
      <c r="M4" s="69"/>
      <c r="N4" s="69"/>
      <c r="O4" s="70"/>
      <c r="P4" s="70"/>
      <c r="Q4" s="70"/>
      <c r="R4" s="70"/>
      <c r="S4" s="70"/>
      <c r="T4" s="70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75" x14ac:dyDescent="0.25">
      <c r="A5" s="3"/>
      <c r="B5" s="3"/>
      <c r="C5" s="20" t="s">
        <v>65</v>
      </c>
      <c r="D5" s="20" t="s">
        <v>68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5">
      <c r="A6" s="20"/>
      <c r="B6" s="42"/>
      <c r="C6" s="20" t="s">
        <v>66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5.75" customHeight="1" x14ac:dyDescent="0.25">
      <c r="A7" s="99" t="s">
        <v>0</v>
      </c>
      <c r="B7" s="77" t="s">
        <v>3</v>
      </c>
      <c r="C7" s="77" t="s">
        <v>4</v>
      </c>
      <c r="D7" s="77" t="s">
        <v>10</v>
      </c>
      <c r="E7" s="77" t="s">
        <v>5</v>
      </c>
      <c r="F7" s="77"/>
      <c r="G7" s="77"/>
      <c r="H7" s="80" t="s">
        <v>8</v>
      </c>
      <c r="I7" s="81"/>
      <c r="J7" s="81"/>
      <c r="K7" s="81"/>
      <c r="L7" s="81"/>
      <c r="M7" s="81"/>
      <c r="N7" s="81"/>
      <c r="O7" s="81"/>
      <c r="P7" s="82"/>
      <c r="Q7" s="77" t="s">
        <v>6</v>
      </c>
      <c r="R7" s="77"/>
      <c r="S7" s="77"/>
      <c r="T7" s="80" t="s">
        <v>9</v>
      </c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2"/>
      <c r="AI7" s="77" t="s">
        <v>7</v>
      </c>
      <c r="AJ7" s="77"/>
      <c r="AK7" s="77"/>
    </row>
    <row r="8" spans="1:37" ht="15.75" customHeight="1" x14ac:dyDescent="0.25">
      <c r="A8" s="99"/>
      <c r="B8" s="77"/>
      <c r="C8" s="77"/>
      <c r="D8" s="77"/>
      <c r="E8" s="78" t="s">
        <v>14</v>
      </c>
      <c r="F8" s="78" t="s">
        <v>15</v>
      </c>
      <c r="G8" s="78" t="s">
        <v>16</v>
      </c>
      <c r="H8" s="94" t="s">
        <v>19</v>
      </c>
      <c r="I8" s="94"/>
      <c r="J8" s="94"/>
      <c r="K8" s="77" t="s">
        <v>20</v>
      </c>
      <c r="L8" s="77"/>
      <c r="M8" s="77"/>
      <c r="N8" s="76" t="s">
        <v>24</v>
      </c>
      <c r="O8" s="76"/>
      <c r="P8" s="76"/>
      <c r="Q8" s="78" t="s">
        <v>14</v>
      </c>
      <c r="R8" s="78" t="s">
        <v>15</v>
      </c>
      <c r="S8" s="78" t="s">
        <v>16</v>
      </c>
      <c r="T8" s="94" t="s">
        <v>25</v>
      </c>
      <c r="U8" s="94"/>
      <c r="V8" s="94"/>
      <c r="W8" s="94" t="s">
        <v>21</v>
      </c>
      <c r="X8" s="94"/>
      <c r="Y8" s="94"/>
      <c r="Z8" s="76" t="s">
        <v>26</v>
      </c>
      <c r="AA8" s="76"/>
      <c r="AB8" s="76"/>
      <c r="AC8" s="76" t="s">
        <v>27</v>
      </c>
      <c r="AD8" s="76"/>
      <c r="AE8" s="76"/>
      <c r="AF8" s="90" t="s">
        <v>22</v>
      </c>
      <c r="AG8" s="90"/>
      <c r="AH8" s="91"/>
      <c r="AI8" s="78" t="s">
        <v>14</v>
      </c>
      <c r="AJ8" s="78" t="s">
        <v>15</v>
      </c>
      <c r="AK8" s="78" t="s">
        <v>16</v>
      </c>
    </row>
    <row r="9" spans="1:37" ht="114.75" customHeight="1" x14ac:dyDescent="0.25">
      <c r="A9" s="99"/>
      <c r="B9" s="77"/>
      <c r="C9" s="77"/>
      <c r="D9" s="77"/>
      <c r="E9" s="79"/>
      <c r="F9" s="79"/>
      <c r="G9" s="79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9"/>
      <c r="R9" s="79"/>
      <c r="S9" s="79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9"/>
      <c r="AJ9" s="79"/>
      <c r="AK9" s="79"/>
    </row>
    <row r="10" spans="1:37" x14ac:dyDescent="0.25">
      <c r="A10" s="44">
        <v>1</v>
      </c>
      <c r="B10" s="43" t="s">
        <v>53</v>
      </c>
      <c r="C10" s="43" t="s">
        <v>54</v>
      </c>
      <c r="D10" s="63">
        <v>24</v>
      </c>
      <c r="E10" s="63">
        <v>14</v>
      </c>
      <c r="F10" s="63">
        <v>10</v>
      </c>
      <c r="G10" s="63">
        <v>0</v>
      </c>
      <c r="H10" s="66">
        <v>14</v>
      </c>
      <c r="I10" s="66">
        <v>10</v>
      </c>
      <c r="J10" s="66">
        <v>0</v>
      </c>
      <c r="K10" s="66">
        <v>14</v>
      </c>
      <c r="L10" s="66">
        <v>10</v>
      </c>
      <c r="M10" s="66">
        <v>0</v>
      </c>
      <c r="N10" s="66">
        <v>14</v>
      </c>
      <c r="O10" s="66">
        <v>10</v>
      </c>
      <c r="P10" s="66">
        <v>0</v>
      </c>
      <c r="Q10" s="66">
        <v>14</v>
      </c>
      <c r="R10" s="66">
        <v>10</v>
      </c>
      <c r="S10" s="66">
        <v>0</v>
      </c>
      <c r="T10" s="66">
        <v>14</v>
      </c>
      <c r="U10" s="66">
        <v>10</v>
      </c>
      <c r="V10" s="66">
        <v>0</v>
      </c>
      <c r="W10" s="66">
        <v>14</v>
      </c>
      <c r="X10" s="66">
        <v>10</v>
      </c>
      <c r="Y10" s="66">
        <v>0</v>
      </c>
      <c r="Z10" s="66">
        <v>14</v>
      </c>
      <c r="AA10" s="66">
        <v>10</v>
      </c>
      <c r="AB10" s="66">
        <v>0</v>
      </c>
      <c r="AC10" s="66">
        <v>14</v>
      </c>
      <c r="AD10" s="66">
        <v>10</v>
      </c>
      <c r="AE10" s="66">
        <v>0</v>
      </c>
      <c r="AF10" s="66">
        <v>14</v>
      </c>
      <c r="AG10" s="66">
        <v>10</v>
      </c>
      <c r="AH10" s="66">
        <v>0</v>
      </c>
      <c r="AI10" s="63">
        <v>14</v>
      </c>
      <c r="AJ10" s="63">
        <v>10</v>
      </c>
      <c r="AK10" s="63">
        <v>0</v>
      </c>
    </row>
    <row r="11" spans="1:37" x14ac:dyDescent="0.25">
      <c r="A11" s="95" t="s">
        <v>1</v>
      </c>
      <c r="B11" s="96"/>
      <c r="C11" s="97"/>
      <c r="D11" s="46">
        <v>24</v>
      </c>
      <c r="E11" s="45">
        <f t="shared" ref="E11:AK11" si="0">SUM(E10:E10)</f>
        <v>14</v>
      </c>
      <c r="F11" s="45">
        <f t="shared" si="0"/>
        <v>10</v>
      </c>
      <c r="G11" s="45">
        <f t="shared" si="0"/>
        <v>0</v>
      </c>
      <c r="H11" s="45">
        <f t="shared" si="0"/>
        <v>14</v>
      </c>
      <c r="I11" s="45">
        <f t="shared" si="0"/>
        <v>10</v>
      </c>
      <c r="J11" s="45">
        <f t="shared" si="0"/>
        <v>0</v>
      </c>
      <c r="K11" s="45">
        <f t="shared" si="0"/>
        <v>14</v>
      </c>
      <c r="L11" s="45">
        <f t="shared" si="0"/>
        <v>10</v>
      </c>
      <c r="M11" s="45">
        <f t="shared" si="0"/>
        <v>0</v>
      </c>
      <c r="N11" s="45">
        <f t="shared" si="0"/>
        <v>14</v>
      </c>
      <c r="O11" s="45">
        <f t="shared" si="0"/>
        <v>10</v>
      </c>
      <c r="P11" s="45">
        <f t="shared" si="0"/>
        <v>0</v>
      </c>
      <c r="Q11" s="45">
        <f t="shared" si="0"/>
        <v>14</v>
      </c>
      <c r="R11" s="45">
        <f t="shared" si="0"/>
        <v>10</v>
      </c>
      <c r="S11" s="45">
        <f t="shared" si="0"/>
        <v>0</v>
      </c>
      <c r="T11" s="45">
        <f t="shared" si="0"/>
        <v>14</v>
      </c>
      <c r="U11" s="45">
        <f t="shared" si="0"/>
        <v>10</v>
      </c>
      <c r="V11" s="45">
        <f t="shared" si="0"/>
        <v>0</v>
      </c>
      <c r="W11" s="45">
        <f t="shared" si="0"/>
        <v>14</v>
      </c>
      <c r="X11" s="45">
        <f t="shared" si="0"/>
        <v>10</v>
      </c>
      <c r="Y11" s="45">
        <f t="shared" si="0"/>
        <v>0</v>
      </c>
      <c r="Z11" s="45">
        <f t="shared" si="0"/>
        <v>14</v>
      </c>
      <c r="AA11" s="45">
        <f t="shared" si="0"/>
        <v>10</v>
      </c>
      <c r="AB11" s="45">
        <f t="shared" si="0"/>
        <v>0</v>
      </c>
      <c r="AC11" s="45">
        <f t="shared" si="0"/>
        <v>14</v>
      </c>
      <c r="AD11" s="45">
        <f t="shared" si="0"/>
        <v>10</v>
      </c>
      <c r="AE11" s="45">
        <f t="shared" si="0"/>
        <v>0</v>
      </c>
      <c r="AF11" s="45">
        <f t="shared" si="0"/>
        <v>14</v>
      </c>
      <c r="AG11" s="45">
        <f t="shared" si="0"/>
        <v>10</v>
      </c>
      <c r="AH11" s="45">
        <f t="shared" si="0"/>
        <v>0</v>
      </c>
      <c r="AI11" s="45">
        <f t="shared" si="0"/>
        <v>14</v>
      </c>
      <c r="AJ11" s="45">
        <f t="shared" si="0"/>
        <v>10</v>
      </c>
      <c r="AK11" s="45">
        <f t="shared" si="0"/>
        <v>0</v>
      </c>
    </row>
    <row r="12" spans="1:37" x14ac:dyDescent="0.25">
      <c r="A12" s="98" t="s">
        <v>11</v>
      </c>
      <c r="B12" s="98"/>
      <c r="C12" s="98"/>
      <c r="D12" s="47">
        <f>D11*100/D11</f>
        <v>100</v>
      </c>
      <c r="E12" s="48">
        <f>E11*100/D11</f>
        <v>58.333333333333336</v>
      </c>
      <c r="F12" s="48">
        <f>F11*100/D11</f>
        <v>41.666666666666664</v>
      </c>
      <c r="G12" s="48">
        <f>G11*100/D11</f>
        <v>0</v>
      </c>
      <c r="H12" s="48">
        <f>H11*100/D11</f>
        <v>58.333333333333336</v>
      </c>
      <c r="I12" s="48">
        <f>I11*100/D11</f>
        <v>41.666666666666664</v>
      </c>
      <c r="J12" s="48">
        <f>J11*100/D11</f>
        <v>0</v>
      </c>
      <c r="K12" s="48">
        <f>K11*100/D11</f>
        <v>58.333333333333336</v>
      </c>
      <c r="L12" s="48">
        <f>L11*100/D11</f>
        <v>41.666666666666664</v>
      </c>
      <c r="M12" s="48">
        <f>M11*100/D11</f>
        <v>0</v>
      </c>
      <c r="N12" s="48">
        <f>N11*100/D11</f>
        <v>58.333333333333336</v>
      </c>
      <c r="O12" s="48">
        <f>O11*100/D11</f>
        <v>41.666666666666664</v>
      </c>
      <c r="P12" s="48">
        <f>P11*100/D11</f>
        <v>0</v>
      </c>
      <c r="Q12" s="48">
        <f>Q11*100/D11</f>
        <v>58.333333333333336</v>
      </c>
      <c r="R12" s="48">
        <f>R11*100/D11</f>
        <v>41.666666666666664</v>
      </c>
      <c r="S12" s="48">
        <f>S11*100/D11</f>
        <v>0</v>
      </c>
      <c r="T12" s="48">
        <f>T11*100/D11</f>
        <v>58.333333333333336</v>
      </c>
      <c r="U12" s="48">
        <f>U11*100/D11</f>
        <v>41.666666666666664</v>
      </c>
      <c r="V12" s="48">
        <f>V11*100/D11</f>
        <v>0</v>
      </c>
      <c r="W12" s="48">
        <f>W11*100/D11</f>
        <v>58.333333333333336</v>
      </c>
      <c r="X12" s="48">
        <f>X11*100/D11</f>
        <v>41.666666666666664</v>
      </c>
      <c r="Y12" s="48">
        <f>Y11*100/D11</f>
        <v>0</v>
      </c>
      <c r="Z12" s="48">
        <f>Z11*100/D11</f>
        <v>58.333333333333336</v>
      </c>
      <c r="AA12" s="48">
        <f>AA11*100/D11</f>
        <v>41.666666666666664</v>
      </c>
      <c r="AB12" s="48">
        <f>AB11*100/D11</f>
        <v>0</v>
      </c>
      <c r="AC12" s="48">
        <f>AC11*100/D11</f>
        <v>58.333333333333336</v>
      </c>
      <c r="AD12" s="48">
        <f>AD11*100/D11</f>
        <v>41.666666666666664</v>
      </c>
      <c r="AE12" s="48">
        <f>AE11*100/D11</f>
        <v>0</v>
      </c>
      <c r="AF12" s="48">
        <f>AF11*100/D11</f>
        <v>58.333333333333336</v>
      </c>
      <c r="AG12" s="48">
        <f>AG11*100/D11</f>
        <v>41.666666666666664</v>
      </c>
      <c r="AH12" s="48">
        <f>AH11*100/D11</f>
        <v>0</v>
      </c>
      <c r="AI12" s="48">
        <f>AI11*100/D11</f>
        <v>58.333333333333336</v>
      </c>
      <c r="AJ12" s="48">
        <f>AJ11*100/D11</f>
        <v>41.666666666666664</v>
      </c>
      <c r="AK12" s="48">
        <f>AK11*100/D11</f>
        <v>0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8" ht="21.75" customHeight="1" x14ac:dyDescent="0.25"/>
  </sheetData>
  <mergeCells count="36">
    <mergeCell ref="B2:F2"/>
    <mergeCell ref="Z8:AB8"/>
    <mergeCell ref="AC8:AE8"/>
    <mergeCell ref="A12:C12"/>
    <mergeCell ref="O3:T3"/>
    <mergeCell ref="B3:F3"/>
    <mergeCell ref="O4:T4"/>
    <mergeCell ref="H3:N3"/>
    <mergeCell ref="H4:N4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11:C11"/>
    <mergeCell ref="AF8:AH8"/>
    <mergeCell ref="G8:G9"/>
    <mergeCell ref="F8:F9"/>
    <mergeCell ref="E8:E9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I7:AK7"/>
    <mergeCell ref="H2:M2"/>
  </mergeCells>
  <pageMargins left="0" right="0" top="0.55118110236220474" bottom="0" header="0.31496062992125984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8"/>
  <sheetViews>
    <sheetView zoomScale="112" zoomScaleNormal="112" workbookViewId="0">
      <selection activeCell="C7" sqref="C7:E8"/>
    </sheetView>
  </sheetViews>
  <sheetFormatPr defaultRowHeight="15" x14ac:dyDescent="0.25"/>
  <cols>
    <col min="1" max="1" width="2.28515625" customWidth="1"/>
    <col min="2" max="2" width="11.42578125" customWidth="1"/>
    <col min="3" max="3" width="8.5703125" customWidth="1"/>
    <col min="4" max="4" width="4.5703125" customWidth="1"/>
    <col min="5" max="5" width="5.28515625" customWidth="1"/>
    <col min="6" max="6" width="5.42578125" customWidth="1"/>
    <col min="7" max="7" width="4.140625" customWidth="1"/>
    <col min="8" max="8" width="5.28515625" customWidth="1"/>
    <col min="9" max="9" width="5.42578125" customWidth="1"/>
    <col min="10" max="10" width="5.28515625" customWidth="1"/>
    <col min="11" max="11" width="6" customWidth="1"/>
    <col min="12" max="12" width="5.42578125" customWidth="1"/>
    <col min="13" max="13" width="5.140625" customWidth="1"/>
    <col min="14" max="14" width="5.7109375" customWidth="1"/>
    <col min="15" max="15" width="5.42578125" customWidth="1"/>
    <col min="16" max="16" width="5.140625" customWidth="1"/>
    <col min="17" max="17" width="5.85546875" customWidth="1"/>
    <col min="18" max="18" width="5.42578125" customWidth="1"/>
    <col min="19" max="19" width="5.140625" customWidth="1"/>
    <col min="20" max="20" width="5" customWidth="1"/>
    <col min="21" max="21" width="6.28515625" customWidth="1"/>
    <col min="22" max="22" width="5.140625" customWidth="1"/>
    <col min="23" max="23" width="5.5703125" customWidth="1"/>
    <col min="24" max="24" width="5.7109375" customWidth="1"/>
    <col min="25" max="25" width="5.42578125" customWidth="1"/>
    <col min="26" max="26" width="6" customWidth="1"/>
    <col min="27" max="27" width="5.85546875" customWidth="1"/>
    <col min="28" max="28" width="5.42578125" customWidth="1"/>
    <col min="29" max="29" width="5.28515625" customWidth="1"/>
    <col min="30" max="30" width="5.42578125" customWidth="1"/>
    <col min="31" max="31" width="5.28515625" customWidth="1"/>
    <col min="32" max="32" width="6.140625" customWidth="1"/>
    <col min="33" max="33" width="5.140625" customWidth="1"/>
    <col min="34" max="34" width="5.42578125" customWidth="1"/>
    <col min="35" max="35" width="5.140625" customWidth="1"/>
    <col min="36" max="36" width="5.7109375" customWidth="1"/>
    <col min="37" max="37" width="5.28515625" customWidth="1"/>
    <col min="38" max="38" width="5.7109375" customWidth="1"/>
    <col min="39" max="39" width="5.42578125" customWidth="1"/>
    <col min="40" max="40" width="6.140625" customWidth="1"/>
  </cols>
  <sheetData>
    <row r="3" spans="1:4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21"/>
      <c r="B5" s="33" t="s">
        <v>34</v>
      </c>
      <c r="C5" s="33"/>
      <c r="D5" s="33"/>
      <c r="E5" s="33"/>
      <c r="F5" s="33"/>
      <c r="G5" s="22"/>
      <c r="H5" s="112" t="s">
        <v>59</v>
      </c>
      <c r="I5" s="112"/>
      <c r="J5" s="112"/>
      <c r="K5" s="112"/>
      <c r="L5" s="112"/>
      <c r="M5" s="112"/>
      <c r="N5" s="112"/>
      <c r="O5" s="22"/>
      <c r="P5" s="22"/>
      <c r="Q5" s="22"/>
      <c r="R5" s="105"/>
      <c r="S5" s="105"/>
      <c r="T5" s="105"/>
      <c r="U5" s="105"/>
      <c r="V5" s="105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0"/>
      <c r="AJ5" s="20"/>
      <c r="AK5" s="20"/>
      <c r="AL5" s="20"/>
      <c r="AM5" s="112" t="s">
        <v>18</v>
      </c>
      <c r="AN5" s="112"/>
      <c r="AO5" s="20"/>
    </row>
    <row r="6" spans="1:41" x14ac:dyDescent="0.25">
      <c r="A6" s="20"/>
      <c r="B6" s="105" t="s">
        <v>61</v>
      </c>
      <c r="C6" s="105"/>
      <c r="D6" s="105"/>
      <c r="E6" s="105"/>
      <c r="F6" s="105"/>
      <c r="G6" s="22"/>
      <c r="H6" s="22"/>
      <c r="I6" s="112" t="s">
        <v>60</v>
      </c>
      <c r="J6" s="112"/>
      <c r="K6" s="112"/>
      <c r="L6" s="112"/>
      <c r="M6" s="34"/>
      <c r="N6" s="22"/>
      <c r="O6" s="22"/>
      <c r="P6" s="22"/>
      <c r="Q6" s="22"/>
      <c r="R6" s="105"/>
      <c r="S6" s="105"/>
      <c r="T6" s="105"/>
      <c r="U6" s="105"/>
      <c r="V6" s="105"/>
      <c r="W6" s="105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20"/>
      <c r="B7" s="20"/>
      <c r="C7" s="20" t="s">
        <v>65</v>
      </c>
      <c r="D7" s="20" t="s">
        <v>68</v>
      </c>
      <c r="F7" s="20"/>
      <c r="G7" s="20"/>
      <c r="H7" s="20"/>
      <c r="I7" s="112" t="s">
        <v>42</v>
      </c>
      <c r="J7" s="112"/>
      <c r="K7" s="112"/>
      <c r="L7" s="112"/>
      <c r="M7" s="34"/>
      <c r="N7" s="20"/>
      <c r="O7" s="20"/>
      <c r="P7" s="20"/>
      <c r="Q7" s="20"/>
      <c r="R7" s="105"/>
      <c r="S7" s="105"/>
      <c r="T7" s="105"/>
      <c r="U7" s="105"/>
      <c r="V7" s="105"/>
      <c r="W7" s="105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0"/>
      <c r="AK7" s="20"/>
      <c r="AL7" s="20"/>
      <c r="AM7" s="20"/>
      <c r="AN7" s="20"/>
      <c r="AO7" s="20"/>
    </row>
    <row r="8" spans="1:41" x14ac:dyDescent="0.25">
      <c r="A8" s="20"/>
      <c r="B8" s="20"/>
      <c r="C8" s="20" t="s">
        <v>66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x14ac:dyDescent="0.25">
      <c r="A9" s="35"/>
      <c r="B9" s="36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20"/>
    </row>
    <row r="10" spans="1:41" ht="24" customHeight="1" x14ac:dyDescent="0.25">
      <c r="A10" s="106" t="s">
        <v>0</v>
      </c>
      <c r="B10" s="101" t="s">
        <v>3</v>
      </c>
      <c r="C10" s="101" t="s">
        <v>4</v>
      </c>
      <c r="D10" s="101" t="s">
        <v>10</v>
      </c>
      <c r="E10" s="101" t="s">
        <v>5</v>
      </c>
      <c r="F10" s="101"/>
      <c r="G10" s="101"/>
      <c r="H10" s="107" t="s">
        <v>8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9"/>
      <c r="T10" s="101" t="s">
        <v>6</v>
      </c>
      <c r="U10" s="101"/>
      <c r="V10" s="101"/>
      <c r="W10" s="107" t="s">
        <v>9</v>
      </c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9"/>
      <c r="AL10" s="101" t="s">
        <v>7</v>
      </c>
      <c r="AM10" s="101"/>
      <c r="AN10" s="101"/>
      <c r="AO10" s="20"/>
    </row>
    <row r="11" spans="1:41" ht="15.75" customHeight="1" x14ac:dyDescent="0.25">
      <c r="A11" s="106"/>
      <c r="B11" s="101"/>
      <c r="C11" s="101"/>
      <c r="D11" s="101"/>
      <c r="E11" s="110" t="s">
        <v>14</v>
      </c>
      <c r="F11" s="110" t="s">
        <v>15</v>
      </c>
      <c r="G11" s="110" t="s">
        <v>16</v>
      </c>
      <c r="H11" s="116" t="s">
        <v>19</v>
      </c>
      <c r="I11" s="117"/>
      <c r="J11" s="118"/>
      <c r="K11" s="107" t="s">
        <v>20</v>
      </c>
      <c r="L11" s="108"/>
      <c r="M11" s="109"/>
      <c r="N11" s="113" t="s">
        <v>28</v>
      </c>
      <c r="O11" s="114"/>
      <c r="P11" s="115"/>
      <c r="Q11" s="113" t="s">
        <v>24</v>
      </c>
      <c r="R11" s="114"/>
      <c r="S11" s="115"/>
      <c r="T11" s="110" t="s">
        <v>14</v>
      </c>
      <c r="U11" s="110" t="s">
        <v>15</v>
      </c>
      <c r="V11" s="110" t="s">
        <v>16</v>
      </c>
      <c r="W11" s="119" t="s">
        <v>25</v>
      </c>
      <c r="X11" s="119"/>
      <c r="Y11" s="119"/>
      <c r="Z11" s="119" t="s">
        <v>21</v>
      </c>
      <c r="AA11" s="119"/>
      <c r="AB11" s="119"/>
      <c r="AC11" s="120" t="s">
        <v>26</v>
      </c>
      <c r="AD11" s="120"/>
      <c r="AE11" s="120"/>
      <c r="AF11" s="120" t="s">
        <v>27</v>
      </c>
      <c r="AG11" s="120"/>
      <c r="AH11" s="120"/>
      <c r="AI11" s="114" t="s">
        <v>22</v>
      </c>
      <c r="AJ11" s="114"/>
      <c r="AK11" s="115"/>
      <c r="AL11" s="110" t="s">
        <v>14</v>
      </c>
      <c r="AM11" s="110" t="s">
        <v>15</v>
      </c>
      <c r="AN11" s="110" t="s">
        <v>16</v>
      </c>
      <c r="AO11" s="20"/>
    </row>
    <row r="12" spans="1:41" ht="78.75" customHeight="1" x14ac:dyDescent="0.25">
      <c r="A12" s="106"/>
      <c r="B12" s="101"/>
      <c r="C12" s="101"/>
      <c r="D12" s="101"/>
      <c r="E12" s="111"/>
      <c r="F12" s="111"/>
      <c r="G12" s="111"/>
      <c r="H12" s="37" t="s">
        <v>14</v>
      </c>
      <c r="I12" s="37" t="s">
        <v>15</v>
      </c>
      <c r="J12" s="37" t="s">
        <v>16</v>
      </c>
      <c r="K12" s="37" t="s">
        <v>14</v>
      </c>
      <c r="L12" s="37" t="s">
        <v>15</v>
      </c>
      <c r="M12" s="37" t="s">
        <v>16</v>
      </c>
      <c r="N12" s="37" t="s">
        <v>14</v>
      </c>
      <c r="O12" s="37" t="s">
        <v>15</v>
      </c>
      <c r="P12" s="37" t="s">
        <v>16</v>
      </c>
      <c r="Q12" s="37" t="s">
        <v>14</v>
      </c>
      <c r="R12" s="37" t="s">
        <v>15</v>
      </c>
      <c r="S12" s="37" t="s">
        <v>16</v>
      </c>
      <c r="T12" s="111"/>
      <c r="U12" s="111"/>
      <c r="V12" s="111"/>
      <c r="W12" s="37" t="s">
        <v>14</v>
      </c>
      <c r="X12" s="37" t="s">
        <v>15</v>
      </c>
      <c r="Y12" s="37" t="s">
        <v>16</v>
      </c>
      <c r="Z12" s="37" t="s">
        <v>14</v>
      </c>
      <c r="AA12" s="37" t="s">
        <v>15</v>
      </c>
      <c r="AB12" s="37" t="s">
        <v>16</v>
      </c>
      <c r="AC12" s="37" t="s">
        <v>14</v>
      </c>
      <c r="AD12" s="37" t="s">
        <v>15</v>
      </c>
      <c r="AE12" s="37" t="s">
        <v>16</v>
      </c>
      <c r="AF12" s="37" t="s">
        <v>14</v>
      </c>
      <c r="AG12" s="37" t="s">
        <v>15</v>
      </c>
      <c r="AH12" s="37" t="s">
        <v>16</v>
      </c>
      <c r="AI12" s="37" t="s">
        <v>14</v>
      </c>
      <c r="AJ12" s="37" t="s">
        <v>15</v>
      </c>
      <c r="AK12" s="37" t="s">
        <v>16</v>
      </c>
      <c r="AL12" s="111"/>
      <c r="AM12" s="111"/>
      <c r="AN12" s="111"/>
      <c r="AO12" s="20"/>
    </row>
    <row r="13" spans="1:41" x14ac:dyDescent="0.25">
      <c r="A13" s="38">
        <v>1</v>
      </c>
      <c r="B13" s="39" t="s">
        <v>62</v>
      </c>
      <c r="C13" s="38" t="s">
        <v>63</v>
      </c>
      <c r="D13" s="38">
        <v>24</v>
      </c>
      <c r="E13" s="63">
        <v>20</v>
      </c>
      <c r="F13" s="63">
        <v>3</v>
      </c>
      <c r="G13" s="63">
        <v>1</v>
      </c>
      <c r="H13" s="66">
        <v>20</v>
      </c>
      <c r="I13" s="66">
        <v>3</v>
      </c>
      <c r="J13" s="66">
        <v>1</v>
      </c>
      <c r="K13" s="66">
        <v>20</v>
      </c>
      <c r="L13" s="66">
        <v>3</v>
      </c>
      <c r="M13" s="66">
        <v>1</v>
      </c>
      <c r="N13" s="66">
        <v>20</v>
      </c>
      <c r="O13" s="66">
        <v>3</v>
      </c>
      <c r="P13" s="66">
        <v>1</v>
      </c>
      <c r="Q13" s="66">
        <v>20</v>
      </c>
      <c r="R13" s="66">
        <v>3</v>
      </c>
      <c r="S13" s="66">
        <v>1</v>
      </c>
      <c r="T13" s="66">
        <v>20</v>
      </c>
      <c r="U13" s="66">
        <v>3</v>
      </c>
      <c r="V13" s="66">
        <v>1</v>
      </c>
      <c r="W13" s="66">
        <v>20</v>
      </c>
      <c r="X13" s="66">
        <v>3</v>
      </c>
      <c r="Y13" s="66">
        <v>1</v>
      </c>
      <c r="Z13" s="66">
        <v>20</v>
      </c>
      <c r="AA13" s="66">
        <v>3</v>
      </c>
      <c r="AB13" s="66">
        <v>1</v>
      </c>
      <c r="AC13" s="66">
        <v>20</v>
      </c>
      <c r="AD13" s="66">
        <v>3</v>
      </c>
      <c r="AE13" s="66">
        <v>1</v>
      </c>
      <c r="AF13" s="66">
        <v>20</v>
      </c>
      <c r="AG13" s="66">
        <v>3</v>
      </c>
      <c r="AH13" s="66">
        <v>1</v>
      </c>
      <c r="AI13" s="66">
        <v>20</v>
      </c>
      <c r="AJ13" s="66">
        <v>3</v>
      </c>
      <c r="AK13" s="66">
        <v>1</v>
      </c>
      <c r="AL13" s="66">
        <v>20</v>
      </c>
      <c r="AM13" s="66">
        <v>3</v>
      </c>
      <c r="AN13" s="66">
        <v>1</v>
      </c>
      <c r="AO13" s="20"/>
    </row>
    <row r="14" spans="1:41" x14ac:dyDescent="0.25">
      <c r="A14" s="102" t="s">
        <v>1</v>
      </c>
      <c r="B14" s="103"/>
      <c r="C14" s="104"/>
      <c r="D14" s="40">
        <v>25</v>
      </c>
      <c r="E14" s="63">
        <v>15</v>
      </c>
      <c r="F14" s="63">
        <v>6</v>
      </c>
      <c r="G14" s="63">
        <v>4</v>
      </c>
      <c r="H14" s="63">
        <v>14</v>
      </c>
      <c r="I14" s="63">
        <v>7</v>
      </c>
      <c r="J14" s="63">
        <v>4</v>
      </c>
      <c r="K14" s="63">
        <v>13</v>
      </c>
      <c r="L14" s="63">
        <v>10</v>
      </c>
      <c r="M14" s="63">
        <v>2</v>
      </c>
      <c r="N14" s="63">
        <v>13</v>
      </c>
      <c r="O14" s="63">
        <v>9</v>
      </c>
      <c r="P14" s="63">
        <v>3</v>
      </c>
      <c r="Q14" s="63">
        <v>13</v>
      </c>
      <c r="R14" s="63">
        <v>8</v>
      </c>
      <c r="S14" s="63">
        <v>4</v>
      </c>
      <c r="T14" s="63">
        <v>16</v>
      </c>
      <c r="U14" s="63">
        <v>6</v>
      </c>
      <c r="V14" s="63">
        <v>3</v>
      </c>
      <c r="W14" s="63">
        <v>14</v>
      </c>
      <c r="X14" s="63">
        <v>7</v>
      </c>
      <c r="Y14" s="63">
        <v>4</v>
      </c>
      <c r="Z14" s="63">
        <v>15</v>
      </c>
      <c r="AA14" s="63">
        <v>8</v>
      </c>
      <c r="AB14" s="63">
        <v>2</v>
      </c>
      <c r="AC14" s="63">
        <v>14</v>
      </c>
      <c r="AD14" s="63">
        <v>8</v>
      </c>
      <c r="AE14" s="63">
        <v>3</v>
      </c>
      <c r="AF14" s="63">
        <v>14</v>
      </c>
      <c r="AG14" s="63">
        <v>8</v>
      </c>
      <c r="AH14" s="63">
        <v>3</v>
      </c>
      <c r="AI14" s="63">
        <v>14</v>
      </c>
      <c r="AJ14" s="63">
        <v>7</v>
      </c>
      <c r="AK14" s="63">
        <v>4</v>
      </c>
      <c r="AL14" s="64">
        <v>14</v>
      </c>
      <c r="AM14" s="64">
        <v>9</v>
      </c>
      <c r="AN14" s="64">
        <v>2</v>
      </c>
      <c r="AO14" s="20"/>
    </row>
    <row r="15" spans="1:41" x14ac:dyDescent="0.25">
      <c r="A15" s="100" t="s">
        <v>11</v>
      </c>
      <c r="B15" s="100"/>
      <c r="C15" s="100"/>
      <c r="D15" s="41">
        <v>100</v>
      </c>
      <c r="E15" s="38">
        <v>60</v>
      </c>
      <c r="F15" s="38">
        <v>24</v>
      </c>
      <c r="G15" s="38">
        <v>16</v>
      </c>
      <c r="H15" s="38">
        <v>56</v>
      </c>
      <c r="I15" s="38">
        <v>28</v>
      </c>
      <c r="J15" s="38">
        <v>16</v>
      </c>
      <c r="K15" s="38">
        <v>52</v>
      </c>
      <c r="L15" s="38">
        <v>40</v>
      </c>
      <c r="M15" s="38">
        <v>8</v>
      </c>
      <c r="N15" s="38">
        <v>52</v>
      </c>
      <c r="O15" s="38">
        <v>36</v>
      </c>
      <c r="P15" s="38">
        <v>12</v>
      </c>
      <c r="Q15" s="53">
        <v>52</v>
      </c>
      <c r="R15" s="53">
        <v>32</v>
      </c>
      <c r="S15" s="53">
        <v>16</v>
      </c>
      <c r="T15" s="53">
        <v>64</v>
      </c>
      <c r="U15" s="53">
        <v>24</v>
      </c>
      <c r="V15" s="53">
        <v>12</v>
      </c>
      <c r="W15" s="53">
        <v>56</v>
      </c>
      <c r="X15" s="53">
        <v>28</v>
      </c>
      <c r="Y15" s="53">
        <v>16</v>
      </c>
      <c r="Z15" s="53">
        <v>60</v>
      </c>
      <c r="AA15" s="53">
        <v>32</v>
      </c>
      <c r="AB15" s="53">
        <v>8</v>
      </c>
      <c r="AC15" s="38">
        <v>56</v>
      </c>
      <c r="AD15" s="38">
        <v>32</v>
      </c>
      <c r="AE15" s="38">
        <v>12</v>
      </c>
      <c r="AF15" s="53">
        <v>56</v>
      </c>
      <c r="AG15" s="53">
        <v>32</v>
      </c>
      <c r="AH15" s="53">
        <v>12</v>
      </c>
      <c r="AI15" s="38">
        <v>56</v>
      </c>
      <c r="AJ15" s="38">
        <v>28</v>
      </c>
      <c r="AK15" s="38">
        <v>16</v>
      </c>
      <c r="AL15" s="53">
        <v>56</v>
      </c>
      <c r="AM15" s="53">
        <v>36</v>
      </c>
      <c r="AN15" s="53">
        <v>8</v>
      </c>
      <c r="AO15" s="20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0"/>
    </row>
    <row r="17" spans="1:4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O28" s="20"/>
    </row>
  </sheetData>
  <mergeCells count="37">
    <mergeCell ref="AM11:AM12"/>
    <mergeCell ref="AN11:AN12"/>
    <mergeCell ref="T11:T12"/>
    <mergeCell ref="U11:U12"/>
    <mergeCell ref="V11:V12"/>
    <mergeCell ref="AI11:AK11"/>
    <mergeCell ref="W11:Y11"/>
    <mergeCell ref="Z11:AB11"/>
    <mergeCell ref="AC11:AE11"/>
    <mergeCell ref="AF11:AH11"/>
    <mergeCell ref="H5:N5"/>
    <mergeCell ref="I6:L6"/>
    <mergeCell ref="I7:L7"/>
    <mergeCell ref="F11:F12"/>
    <mergeCell ref="E11:E12"/>
    <mergeCell ref="G11:G12"/>
    <mergeCell ref="H10:S10"/>
    <mergeCell ref="Q11:S11"/>
    <mergeCell ref="N11:P11"/>
    <mergeCell ref="K11:M11"/>
    <mergeCell ref="H11:J11"/>
    <mergeCell ref="A15:C15"/>
    <mergeCell ref="AL10:AN10"/>
    <mergeCell ref="A14:C14"/>
    <mergeCell ref="R5:V5"/>
    <mergeCell ref="A10:A12"/>
    <mergeCell ref="B10:B12"/>
    <mergeCell ref="C10:C12"/>
    <mergeCell ref="D10:D12"/>
    <mergeCell ref="E10:G10"/>
    <mergeCell ref="T10:V10"/>
    <mergeCell ref="B6:F6"/>
    <mergeCell ref="W10:AK10"/>
    <mergeCell ref="R6:W6"/>
    <mergeCell ref="R7:W7"/>
    <mergeCell ref="AL11:AL12"/>
    <mergeCell ref="AM5:AN5"/>
  </mergeCells>
  <pageMargins left="0" right="0" top="0.74803149606299213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6"/>
  <sheetViews>
    <sheetView workbookViewId="0">
      <selection activeCell="A2" sqref="A2:W18"/>
    </sheetView>
  </sheetViews>
  <sheetFormatPr defaultRowHeight="15" x14ac:dyDescent="0.25"/>
  <cols>
    <col min="1" max="1" width="10.85546875" customWidth="1"/>
    <col min="2" max="2" width="5.42578125" customWidth="1"/>
    <col min="3" max="3" width="6.28515625" customWidth="1"/>
    <col min="4" max="4" width="5.7109375" customWidth="1"/>
    <col min="5" max="5" width="5.85546875" customWidth="1"/>
    <col min="6" max="6" width="6" customWidth="1"/>
    <col min="7" max="7" width="5.7109375" customWidth="1"/>
    <col min="8" max="8" width="6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5.85546875" customWidth="1"/>
    <col min="14" max="14" width="5.7109375" customWidth="1"/>
    <col min="15" max="16" width="6.28515625" customWidth="1"/>
    <col min="17" max="17" width="5.85546875" customWidth="1"/>
    <col min="18" max="18" width="5.7109375" customWidth="1"/>
    <col min="19" max="19" width="5.28515625" customWidth="1"/>
    <col min="20" max="20" width="5.5703125" customWidth="1"/>
    <col min="21" max="21" width="4.85546875" customWidth="1"/>
    <col min="22" max="22" width="6" customWidth="1"/>
    <col min="23" max="23" width="8" customWidth="1"/>
  </cols>
  <sheetData>
    <row r="4" spans="1:2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12"/>
      <c r="O4" s="112"/>
      <c r="P4" s="20"/>
      <c r="Q4" s="20"/>
      <c r="R4" s="20"/>
      <c r="S4" s="20"/>
      <c r="T4" s="20"/>
      <c r="U4" s="20"/>
      <c r="V4" s="112" t="s">
        <v>18</v>
      </c>
      <c r="W4" s="112"/>
    </row>
    <row r="5" spans="1:23" x14ac:dyDescent="0.25">
      <c r="A5" s="125" t="s">
        <v>33</v>
      </c>
      <c r="B5" s="125"/>
      <c r="C5" s="125"/>
      <c r="D5" s="125"/>
      <c r="E5" s="125"/>
      <c r="F5" s="125"/>
      <c r="G5" s="125"/>
      <c r="H5" s="125"/>
      <c r="I5" s="105" t="s">
        <v>56</v>
      </c>
      <c r="J5" s="105"/>
      <c r="K5" s="105"/>
      <c r="L5" s="105"/>
      <c r="M5" s="105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0"/>
      <c r="B6" s="112" t="s">
        <v>58</v>
      </c>
      <c r="C6" s="112"/>
      <c r="D6" s="112"/>
      <c r="E6" s="112"/>
      <c r="F6" s="112"/>
      <c r="G6" s="112"/>
      <c r="H6" s="22"/>
      <c r="I6" s="112" t="s">
        <v>57</v>
      </c>
      <c r="J6" s="112"/>
      <c r="K6" s="112"/>
      <c r="L6" s="112"/>
      <c r="M6" s="112"/>
      <c r="N6" s="112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0"/>
      <c r="B7" s="20"/>
      <c r="C7" s="22"/>
      <c r="D7" s="20" t="s">
        <v>65</v>
      </c>
      <c r="E7" s="20"/>
      <c r="F7" s="20"/>
      <c r="G7" s="20"/>
      <c r="H7" s="20"/>
      <c r="I7" s="112" t="s">
        <v>42</v>
      </c>
      <c r="J7" s="112"/>
      <c r="K7" s="112"/>
      <c r="L7" s="112"/>
      <c r="M7" s="112"/>
      <c r="N7" s="112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0"/>
      <c r="B8" s="20"/>
      <c r="C8" s="20" t="s">
        <v>66</v>
      </c>
      <c r="D8" s="20"/>
      <c r="E8" s="20"/>
      <c r="F8" s="20" t="s">
        <v>67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19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4" customHeight="1" x14ac:dyDescent="0.25">
      <c r="A10" s="123" t="s">
        <v>41</v>
      </c>
      <c r="B10" s="122" t="s">
        <v>13</v>
      </c>
      <c r="C10" s="122" t="s">
        <v>5</v>
      </c>
      <c r="D10" s="122"/>
      <c r="E10" s="122"/>
      <c r="F10" s="122" t="s">
        <v>8</v>
      </c>
      <c r="G10" s="122"/>
      <c r="H10" s="122"/>
      <c r="I10" s="122" t="s">
        <v>6</v>
      </c>
      <c r="J10" s="122"/>
      <c r="K10" s="122"/>
      <c r="L10" s="122" t="s">
        <v>9</v>
      </c>
      <c r="M10" s="122"/>
      <c r="N10" s="122"/>
      <c r="O10" s="122" t="s">
        <v>7</v>
      </c>
      <c r="P10" s="122"/>
      <c r="Q10" s="122"/>
      <c r="R10" s="121" t="s">
        <v>40</v>
      </c>
      <c r="S10" s="121"/>
      <c r="T10" s="121"/>
      <c r="U10" s="121"/>
      <c r="V10" s="121"/>
      <c r="W10" s="121"/>
    </row>
    <row r="11" spans="1:23" ht="53.25" x14ac:dyDescent="0.25">
      <c r="A11" s="124"/>
      <c r="B11" s="122"/>
      <c r="C11" s="23" t="s">
        <v>14</v>
      </c>
      <c r="D11" s="23" t="s">
        <v>15</v>
      </c>
      <c r="E11" s="23" t="s">
        <v>16</v>
      </c>
      <c r="F11" s="23" t="s">
        <v>14</v>
      </c>
      <c r="G11" s="23" t="s">
        <v>15</v>
      </c>
      <c r="H11" s="23" t="s">
        <v>16</v>
      </c>
      <c r="I11" s="23" t="s">
        <v>14</v>
      </c>
      <c r="J11" s="23" t="s">
        <v>15</v>
      </c>
      <c r="K11" s="23" t="s">
        <v>16</v>
      </c>
      <c r="L11" s="23" t="s">
        <v>14</v>
      </c>
      <c r="M11" s="23" t="s">
        <v>15</v>
      </c>
      <c r="N11" s="23" t="s">
        <v>16</v>
      </c>
      <c r="O11" s="23" t="s">
        <v>14</v>
      </c>
      <c r="P11" s="23" t="s">
        <v>15</v>
      </c>
      <c r="Q11" s="23" t="s">
        <v>16</v>
      </c>
      <c r="R11" s="23" t="s">
        <v>14</v>
      </c>
      <c r="S11" s="23" t="s">
        <v>11</v>
      </c>
      <c r="T11" s="23" t="s">
        <v>15</v>
      </c>
      <c r="U11" s="24" t="s">
        <v>11</v>
      </c>
      <c r="V11" s="23" t="s">
        <v>16</v>
      </c>
      <c r="W11" s="23" t="s">
        <v>11</v>
      </c>
    </row>
    <row r="12" spans="1:23" x14ac:dyDescent="0.25">
      <c r="A12" s="25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7">
        <f t="shared" ref="R12" si="0">(C12+F12+I12+L12+O12)/5</f>
        <v>0</v>
      </c>
      <c r="S12" s="28">
        <v>0</v>
      </c>
      <c r="T12" s="27">
        <f t="shared" ref="T12" si="1">(D12+G12+J12+M12+P12)/5</f>
        <v>0</v>
      </c>
      <c r="U12" s="28">
        <v>0</v>
      </c>
      <c r="V12" s="27">
        <f>(E12+H12+K12+N12+Q12)/5</f>
        <v>0</v>
      </c>
      <c r="W12" s="28">
        <v>0</v>
      </c>
    </row>
    <row r="13" spans="1:23" x14ac:dyDescent="0.25">
      <c r="A13" s="25" t="s">
        <v>30</v>
      </c>
      <c r="B13" s="26">
        <v>25</v>
      </c>
      <c r="C13" s="59">
        <v>8</v>
      </c>
      <c r="D13" s="63">
        <v>15</v>
      </c>
      <c r="E13" s="48">
        <v>0</v>
      </c>
      <c r="F13" s="59">
        <v>8</v>
      </c>
      <c r="G13" s="66">
        <v>15</v>
      </c>
      <c r="H13" s="63">
        <v>0</v>
      </c>
      <c r="I13" s="59">
        <v>8</v>
      </c>
      <c r="J13" s="66">
        <v>15</v>
      </c>
      <c r="K13" s="66">
        <v>0</v>
      </c>
      <c r="L13" s="59">
        <v>8</v>
      </c>
      <c r="M13" s="66">
        <v>15</v>
      </c>
      <c r="N13" s="66">
        <v>0</v>
      </c>
      <c r="O13" s="59">
        <v>8</v>
      </c>
      <c r="P13" s="66">
        <v>15</v>
      </c>
      <c r="Q13" s="66">
        <v>0</v>
      </c>
      <c r="R13" s="51">
        <v>8</v>
      </c>
      <c r="S13" s="28">
        <f t="shared" ref="S13:S17" si="2">R13*100/B13</f>
        <v>32</v>
      </c>
      <c r="T13" s="27">
        <v>15</v>
      </c>
      <c r="U13" s="28">
        <f>T13*100/B13</f>
        <v>60</v>
      </c>
      <c r="V13" s="27">
        <v>0</v>
      </c>
      <c r="W13" s="28">
        <f t="shared" ref="W13:W17" si="3">V13*100/B13</f>
        <v>0</v>
      </c>
    </row>
    <row r="14" spans="1:23" x14ac:dyDescent="0.25">
      <c r="A14" s="25" t="s">
        <v>31</v>
      </c>
      <c r="B14" s="26">
        <v>24</v>
      </c>
      <c r="C14" s="63">
        <v>16</v>
      </c>
      <c r="D14" s="63">
        <v>7</v>
      </c>
      <c r="E14" s="63">
        <v>1</v>
      </c>
      <c r="F14" s="66">
        <v>16</v>
      </c>
      <c r="G14" s="66">
        <v>7</v>
      </c>
      <c r="H14" s="66">
        <v>1</v>
      </c>
      <c r="I14" s="66">
        <v>16</v>
      </c>
      <c r="J14" s="66">
        <v>7</v>
      </c>
      <c r="K14" s="66">
        <v>1</v>
      </c>
      <c r="L14" s="66">
        <v>16</v>
      </c>
      <c r="M14" s="66">
        <v>7</v>
      </c>
      <c r="N14" s="66">
        <v>1</v>
      </c>
      <c r="O14" s="66">
        <v>16</v>
      </c>
      <c r="P14" s="66">
        <v>7</v>
      </c>
      <c r="Q14" s="66">
        <v>1</v>
      </c>
      <c r="R14" s="27">
        <v>16</v>
      </c>
      <c r="S14" s="28">
        <f t="shared" si="2"/>
        <v>66.666666666666671</v>
      </c>
      <c r="T14" s="27">
        <v>7</v>
      </c>
      <c r="U14" s="28">
        <f t="shared" ref="U14:U17" si="4">T14*100/B14</f>
        <v>29.166666666666668</v>
      </c>
      <c r="V14" s="27">
        <v>1</v>
      </c>
      <c r="W14" s="28">
        <f t="shared" si="3"/>
        <v>4.166666666666667</v>
      </c>
    </row>
    <row r="15" spans="1:23" x14ac:dyDescent="0.25">
      <c r="A15" s="25" t="s">
        <v>32</v>
      </c>
      <c r="B15" s="26">
        <v>24</v>
      </c>
      <c r="C15" s="63">
        <v>14</v>
      </c>
      <c r="D15" s="63">
        <v>10</v>
      </c>
      <c r="E15" s="63">
        <v>0</v>
      </c>
      <c r="F15" s="66">
        <v>14</v>
      </c>
      <c r="G15" s="66">
        <v>10</v>
      </c>
      <c r="H15" s="63">
        <v>0</v>
      </c>
      <c r="I15" s="66">
        <v>14</v>
      </c>
      <c r="J15" s="66">
        <v>10</v>
      </c>
      <c r="K15" s="66">
        <v>0</v>
      </c>
      <c r="L15" s="66">
        <v>14</v>
      </c>
      <c r="M15" s="66">
        <v>10</v>
      </c>
      <c r="N15" s="66">
        <v>0</v>
      </c>
      <c r="O15" s="66">
        <v>14</v>
      </c>
      <c r="P15" s="66">
        <v>10</v>
      </c>
      <c r="Q15" s="66">
        <v>0</v>
      </c>
      <c r="R15" s="27">
        <v>14</v>
      </c>
      <c r="S15" s="28">
        <f t="shared" si="2"/>
        <v>58.333333333333336</v>
      </c>
      <c r="T15" s="27">
        <v>10</v>
      </c>
      <c r="U15" s="28">
        <f t="shared" si="4"/>
        <v>41.666666666666664</v>
      </c>
      <c r="V15" s="27">
        <v>0</v>
      </c>
      <c r="W15" s="28">
        <f t="shared" si="3"/>
        <v>0</v>
      </c>
    </row>
    <row r="16" spans="1:23" x14ac:dyDescent="0.25">
      <c r="A16" s="25" t="s">
        <v>39</v>
      </c>
      <c r="B16" s="26">
        <v>24</v>
      </c>
      <c r="C16" s="63">
        <v>20</v>
      </c>
      <c r="D16" s="63">
        <v>3</v>
      </c>
      <c r="E16" s="63">
        <v>1</v>
      </c>
      <c r="F16" s="66">
        <v>20</v>
      </c>
      <c r="G16" s="66">
        <v>3</v>
      </c>
      <c r="H16" s="66">
        <v>1</v>
      </c>
      <c r="I16" s="66">
        <v>20</v>
      </c>
      <c r="J16" s="66">
        <v>3</v>
      </c>
      <c r="K16" s="66">
        <v>1</v>
      </c>
      <c r="L16" s="66">
        <v>20</v>
      </c>
      <c r="M16" s="66">
        <v>3</v>
      </c>
      <c r="N16" s="66">
        <v>1</v>
      </c>
      <c r="O16" s="66">
        <v>20</v>
      </c>
      <c r="P16" s="66">
        <v>3</v>
      </c>
      <c r="Q16" s="66">
        <v>1</v>
      </c>
      <c r="R16" s="27">
        <v>20</v>
      </c>
      <c r="S16" s="28">
        <f t="shared" si="2"/>
        <v>83.333333333333329</v>
      </c>
      <c r="T16" s="27">
        <v>3</v>
      </c>
      <c r="U16" s="28">
        <f t="shared" si="4"/>
        <v>12.5</v>
      </c>
      <c r="V16" s="27">
        <v>1</v>
      </c>
      <c r="W16" s="28">
        <f t="shared" si="3"/>
        <v>4.166666666666667</v>
      </c>
    </row>
    <row r="17" spans="1:23" x14ac:dyDescent="0.25">
      <c r="A17" s="29" t="s">
        <v>1</v>
      </c>
      <c r="B17" s="29">
        <f t="shared" ref="B17" si="5">SUM(B11:B16)</f>
        <v>97</v>
      </c>
      <c r="C17" s="63">
        <v>15</v>
      </c>
      <c r="D17" s="63">
        <v>6</v>
      </c>
      <c r="E17" s="63">
        <v>4</v>
      </c>
      <c r="F17" s="63">
        <v>14</v>
      </c>
      <c r="G17" s="63">
        <v>7</v>
      </c>
      <c r="H17" s="63">
        <v>4</v>
      </c>
      <c r="I17" s="63">
        <v>16</v>
      </c>
      <c r="J17" s="63">
        <v>6</v>
      </c>
      <c r="K17" s="63">
        <v>3</v>
      </c>
      <c r="L17" s="26">
        <f t="shared" ref="L17:Q17" si="6">SUM(L12:L16)</f>
        <v>58</v>
      </c>
      <c r="M17" s="26">
        <f t="shared" si="6"/>
        <v>35</v>
      </c>
      <c r="N17" s="26">
        <f t="shared" si="6"/>
        <v>2</v>
      </c>
      <c r="O17" s="26">
        <f t="shared" si="6"/>
        <v>58</v>
      </c>
      <c r="P17" s="26">
        <f t="shared" si="6"/>
        <v>35</v>
      </c>
      <c r="Q17" s="26">
        <f t="shared" si="6"/>
        <v>2</v>
      </c>
      <c r="R17" s="27">
        <v>515</v>
      </c>
      <c r="S17" s="28">
        <f t="shared" si="2"/>
        <v>530.92783505154637</v>
      </c>
      <c r="T17" s="27">
        <v>537</v>
      </c>
      <c r="U17" s="28">
        <f t="shared" si="4"/>
        <v>553.60824742268039</v>
      </c>
      <c r="V17" s="27">
        <v>293</v>
      </c>
      <c r="W17" s="28">
        <f t="shared" si="3"/>
        <v>302.06185567010311</v>
      </c>
    </row>
    <row r="18" spans="1:23" ht="17.25" customHeight="1" x14ac:dyDescent="0.25">
      <c r="A18" s="30" t="s">
        <v>12</v>
      </c>
      <c r="B18" s="31">
        <f>B17*100/B17</f>
        <v>100</v>
      </c>
      <c r="C18" s="32">
        <f>C17*100/B17</f>
        <v>15.463917525773196</v>
      </c>
      <c r="D18" s="32">
        <f>D17*100/B17</f>
        <v>6.1855670103092786</v>
      </c>
      <c r="E18" s="32">
        <f>E17*100/B17</f>
        <v>4.1237113402061851</v>
      </c>
      <c r="F18" s="32">
        <f>F17*100/B17</f>
        <v>14.43298969072165</v>
      </c>
      <c r="G18" s="32">
        <f>G17*100/B17</f>
        <v>7.2164948453608249</v>
      </c>
      <c r="H18" s="32">
        <f>H17*100/B17</f>
        <v>4.1237113402061851</v>
      </c>
      <c r="I18" s="32">
        <f>I17*100/B17</f>
        <v>16.494845360824741</v>
      </c>
      <c r="J18" s="32">
        <f>J17*100/B17</f>
        <v>6.1855670103092786</v>
      </c>
      <c r="K18" s="32">
        <f>K17*100/B17</f>
        <v>3.0927835051546393</v>
      </c>
      <c r="L18" s="32">
        <f>L17*100/B17</f>
        <v>59.793814432989691</v>
      </c>
      <c r="M18" s="32">
        <f>M17*100/B17</f>
        <v>36.082474226804123</v>
      </c>
      <c r="N18" s="32">
        <f>N17*100/B17</f>
        <v>2.0618556701030926</v>
      </c>
      <c r="O18" s="32">
        <f>O17*100/B17</f>
        <v>59.793814432989691</v>
      </c>
      <c r="P18" s="32">
        <f>P17*100/B17</f>
        <v>36.082474226804123</v>
      </c>
      <c r="Q18" s="32">
        <f>Q17*100/B17</f>
        <v>2.0618556701030926</v>
      </c>
      <c r="R18" s="28"/>
      <c r="S18" s="28"/>
      <c r="T18" s="28"/>
      <c r="U18" s="28"/>
      <c r="V18" s="28"/>
      <c r="W18" s="28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</sheetData>
  <mergeCells count="15">
    <mergeCell ref="R10:W10"/>
    <mergeCell ref="N4:O4"/>
    <mergeCell ref="O10:Q10"/>
    <mergeCell ref="I5:M5"/>
    <mergeCell ref="A10:A11"/>
    <mergeCell ref="B10:B11"/>
    <mergeCell ref="C10:E10"/>
    <mergeCell ref="F10:H10"/>
    <mergeCell ref="I10:K10"/>
    <mergeCell ref="L10:N10"/>
    <mergeCell ref="B6:G6"/>
    <mergeCell ref="V4:W4"/>
    <mergeCell ref="I6:N6"/>
    <mergeCell ref="I7:N7"/>
    <mergeCell ref="A5:H5"/>
  </mergeCells>
  <phoneticPr fontId="3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2024-05-22T05:54:24Z</cp:lastPrinted>
  <dcterms:created xsi:type="dcterms:W3CDTF">2022-12-22T06:57:03Z</dcterms:created>
  <dcterms:modified xsi:type="dcterms:W3CDTF">2024-05-22T05:55:24Z</dcterms:modified>
</cp:coreProperties>
</file>